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C:\Users\j.meier-doernberg\Documents\Overall archives\24052022\PSU\RFSS\DOCS\SOP\Template\"/>
    </mc:Choice>
  </mc:AlternateContent>
  <xr:revisionPtr revIDLastSave="0" documentId="8_{2BE5235A-34C5-494C-BD93-977A50294E77}" xr6:coauthVersionLast="47" xr6:coauthVersionMax="47" xr10:uidLastSave="{00000000-0000-0000-0000-000000000000}"/>
  <bookViews>
    <workbookView xWindow="-120" yWindow="-120" windowWidth="29040" windowHeight="15720" firstSheet="1" activeTab="1" xr2:uid="{ED923167-42EC-4C22-88CA-A1EB345D3796}"/>
  </bookViews>
  <sheets>
    <sheet name="Registry form" sheetId="3" r:id="rId1"/>
    <sheet name="Cost analysis" sheetId="15" r:id="rId2"/>
    <sheet name="Principle 1" sheetId="5" r:id="rId3"/>
    <sheet name="Principle 2" sheetId="6" r:id="rId4"/>
    <sheet name="Principle 3" sheetId="7" r:id="rId5"/>
    <sheet name="Principle 4" sheetId="8" r:id="rId6"/>
    <sheet name="Principle 5" sheetId="9" r:id="rId7"/>
    <sheet name="Principle 6" sheetId="10" r:id="rId8"/>
    <sheet name="Principle 7" sheetId="11" r:id="rId9"/>
    <sheet name="Principle 8" sheetId="12" r:id="rId10"/>
    <sheet name="Principle 9" sheetId="13" r:id="rId11"/>
    <sheet name="Principle 10" sheetId="14" r:id="rId12"/>
  </sheets>
  <definedNames>
    <definedName name="Check1" localSheetId="0">'Registry form'!$D$20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6" i="15" l="1"/>
  <c r="G26" i="15"/>
  <c r="G16" i="15"/>
  <c r="G35" i="15"/>
  <c r="G25" i="15"/>
  <c r="G15" i="15"/>
  <c r="G34" i="15"/>
  <c r="G24" i="15"/>
  <c r="G14" i="15"/>
  <c r="G33" i="15"/>
  <c r="G23" i="15"/>
  <c r="G13" i="15"/>
  <c r="G32" i="15"/>
  <c r="G22" i="15"/>
  <c r="G12" i="15"/>
  <c r="G31" i="15"/>
  <c r="G30" i="15"/>
  <c r="G21" i="15"/>
  <c r="G11" i="15"/>
  <c r="G20" i="15"/>
  <c r="G10" i="15"/>
  <c r="G19" i="15"/>
  <c r="G9" i="15"/>
  <c r="G18" i="15"/>
  <c r="G8" i="15"/>
  <c r="G27" i="15" l="1"/>
  <c r="R63" i="14"/>
  <c r="R33" i="13"/>
  <c r="R25" i="12"/>
  <c r="R31" i="11"/>
  <c r="R50" i="10"/>
  <c r="R26" i="9"/>
  <c r="R43" i="8"/>
  <c r="R36" i="7"/>
  <c r="G29" i="15" s="1"/>
  <c r="R46" i="6"/>
  <c r="G28" i="15" s="1"/>
  <c r="R49" i="5"/>
  <c r="G41" i="15" l="1"/>
  <c r="H49" i="5"/>
  <c r="H63" i="14"/>
  <c r="I63" i="14"/>
  <c r="I33" i="13"/>
  <c r="H33" i="13"/>
  <c r="I25" i="12"/>
  <c r="H25" i="12"/>
  <c r="I31" i="11"/>
  <c r="H31" i="11"/>
  <c r="I50" i="10"/>
  <c r="H50" i="10"/>
  <c r="I26" i="9"/>
  <c r="H26" i="9"/>
  <c r="I43" i="8"/>
  <c r="H43" i="8"/>
  <c r="I36" i="7"/>
  <c r="H36" i="7"/>
  <c r="H46" i="6"/>
  <c r="I46" i="6"/>
  <c r="I49" i="5"/>
  <c r="G17" i="15" s="1"/>
  <c r="G39" i="15" s="1"/>
  <c r="G7" i="15" l="1"/>
  <c r="G37" i="15" s="1"/>
  <c r="G42" i="15"/>
  <c r="H42" i="15" s="1"/>
  <c r="G38" i="15" l="1"/>
  <c r="G40" i="15"/>
</calcChain>
</file>

<file path=xl/sharedStrings.xml><?xml version="1.0" encoding="utf-8"?>
<sst xmlns="http://schemas.openxmlformats.org/spreadsheetml/2006/main" count="1216" uniqueCount="610">
  <si>
    <t>Criterion 1.1 The Organization* shall* be a legally defined entity with clear, documented and unchallenged legal registration*, with written authorization from the legally competent* authority for specific activities.</t>
  </si>
  <si>
    <t>PRINCIPLE 1: COMPLIANCE WITH LAWS
The Organization* shall* comply with all applicable laws*, regulations and nationally ratified* international treaties, conventions and agreements.</t>
  </si>
  <si>
    <t>1.1.1 The smallholder has appropriate evidence that confirms the smallholder’s undisputed right to manage the forest and use the resources within the scope of the certificate.</t>
  </si>
  <si>
    <t>1.3.1 The smallholder carries out forestry activities in compliance with applicable laws and regulations, administrative requirements and legal and customary rights.</t>
  </si>
  <si>
    <t>1.3.2 The smallholder makes all required payments related to forestry activities within the prescribed time limits.</t>
  </si>
  <si>
    <t>1.3.3 If non-timber forest products are for human consumption or personal use such as skincare or medicine, all applicable legal and administrative requirements for hygiene and food safety are complied with.</t>
  </si>
  <si>
    <t>1.4.1 The smallholder uses measures to protect the smallholder’s forest from unauthorized or illegal activities.</t>
  </si>
  <si>
    <t>1.5.1 The smallholder complies with all laws related to transport and trade of forest products and non-timber forest products up to the point of first sale. Explanatory Note: The “applicable laws” for transport and trade vary by country and auditors will need to be aware of the specific legislation in the specific country of the smallholder.</t>
  </si>
  <si>
    <t>1.2.1 The smallholder clearly shows the boundaries of his or her forest using maps, documents or other appropriate means on the ground and shows that the smallholder has the rights to all forest products produced on the smallholder’s forest. Explanatory Note: This Indicator refers to the boundaries of the forest for which FSC certification is sought. The only products that can claim FSC certification are the timber and non-timber forest products from that forest.</t>
  </si>
  <si>
    <t>1.6.1 The smallholder has, or can make use of, an appropriate process to quickly resolve any disputes that arise which directly involve the smallholder.</t>
  </si>
  <si>
    <t>1.6.2 The smallholder follows the process and seeks to quickly resolve disputes that directly involve the smallholder.</t>
  </si>
  <si>
    <t>1.6.3 The smallholder or their named representative keeps a record of disputes.</t>
  </si>
  <si>
    <t>1.6.4 The smallholder immediately stops forestry activities if there are unresolved significant disputes that directly involve the smallholder.</t>
  </si>
  <si>
    <t>1.7.1 The smallholder makes an appropriate written commitment not to offer or receive bribes.</t>
  </si>
  <si>
    <t>1.7.2 If requested, the smallholder or their named representative provides the commitment to a person who requests it at no cost to the requestor.</t>
  </si>
  <si>
    <t>1.7.3 The smallholder has no involvement in any bribery, coercion or other acts of corruption related to the smallholder's forest.</t>
  </si>
  <si>
    <t>1.8.1 The smallholder or their named representative makes a written long-term commitment to manage the smallholder’s forest consistent with the FSC requirements.</t>
  </si>
  <si>
    <t>1.8.2 The smallholder conforms with all requirements of this Regional Forest Stewardship Standard.</t>
  </si>
  <si>
    <t>1.8.3 If requested, the smallholder or their named representative provides evidence of that commitment to a person who requests it at no cost to the requestor.</t>
  </si>
  <si>
    <t>PRINCIPLE 2: WORKERS’* RIGHTS AND EMPLOYMENT CONDITIONS
The Organization* shall* maintain or enhance the social and economic wellbeing of workers*.</t>
  </si>
  <si>
    <t>Criterion 2.1 The Organization* shall* uphold* the principles and rights at work as defined in the ILO Declaration on Fundamental Principles and Rights at Work (1998) based on the eight ILO Core Labour Conventions.</t>
  </si>
  <si>
    <t>Criterion 2.2 The Organization* shall* promote gender equality* in employment practices, training opportunities, awarding of contracts, processes of engagement* and management activities.</t>
  </si>
  <si>
    <t>2.2.1 If the smallholder hires temporary workers or employees, the smallholder promotes equality among men and women and prevents discrimination in employment.</t>
  </si>
  <si>
    <t>2.2.3 The smallholder provides equal opportunities to all temporary workers, employees, family members and volunteers to receive training and participate in health and safety programs related to the work they do.</t>
  </si>
  <si>
    <t>2.2.2 If the smallholder hires temporary workers or employees, the smallholder provides job opportunities to both men and women under the same conditions, and women are encouraged to participate actively in all levels of employment.</t>
  </si>
  <si>
    <t>2.2.4 The smallholder pays women and men temporary workers or employees equally when they do the same job.</t>
  </si>
  <si>
    <t>2.2.5 The smallholder pays temporary workers or employees directly using methods that the smallholder and the temporary worker or employee agree on.</t>
  </si>
  <si>
    <t>2.2.6 Unless declined, the smallholder provides women temporary workers or employees in all levels of employment with maternity leave in accordance with national legislation but, in all cases, not less than 6 weeks maternity leave following the birth of a child.</t>
  </si>
  <si>
    <t>2.2.7 If requested, the smallholder provides men temporary workers or employees with paternity leave with no penalty following the birth of a child.</t>
  </si>
  <si>
    <t>2.2.8 If the smallholder forest is a community-owned forest or a co-operative, meetings, management committees and decision-making forums are organized to include women and men, and to facilitate the active participation of both.</t>
  </si>
  <si>
    <t>Criterion 2.3 The Organization* shall* implement health and safety practices to protect workers* from occupational safety and health hazards. These practices shall*, proportionate to scale, intensity and risk* of management activities, meet or exceed the recommendations of the ILO Code of Practice on Safety and Health in Forestry Work.</t>
  </si>
  <si>
    <t>2.3.1 The smallholder and his or her temporary workers, employees, family members, business associates and volunteers have safe work practices.</t>
  </si>
  <si>
    <t>2.3.2 The smallholder and his or her temporary workers, employees, family members, business associates and volunteers use appropriate safety equipment.</t>
  </si>
  <si>
    <t>2.3.3 The smallholder or their named representative keeps a record of any accidents.</t>
  </si>
  <si>
    <t>2.3.4 The smallholder changes practices that have caused, or will likely cause, accidents in the smallholder’s forest.</t>
  </si>
  <si>
    <t>2.3.5 In hunting or other dangerous activies are part of the forestry activities, the smallholder implements safety measures to protect the public where hunting or other dangerous activities related to NTFP activities are carried out.</t>
  </si>
  <si>
    <t>Criterion 2.4 The Organization* shall* pay wages that meet or exceed minimum forest* industry standards or other recognized forest* industry wage agreements or living wages*, where these are higher than the legal* minimum wages. When none of these exist, The Organization* shall* through engagement* with workers* develop mechanisms for determining living wages*.</t>
  </si>
  <si>
    <t>2.4.1 If the smallholder hires temporary workers or employees, the smallholder pays temporary workers or employees at wage rates that meet or exceed any legal minimum wage.</t>
  </si>
  <si>
    <t>2.4.3 The smallholder makes wage and contract payments within the prescribed time limits.</t>
  </si>
  <si>
    <t>Criterion 2.5 The Organization* shall* demonstrate that workers* have job-specific training and supervision to safely and effectively implement the Management Plan* and all management activities.</t>
  </si>
  <si>
    <t>2.5.1 The smallholder provides training and supervision so that temporary workers, employees, family members, business associates and volunteers can work safely and effectively in the tasks that they do.</t>
  </si>
  <si>
    <t>Criterion 2.6 The Organization* through engagement* with workers* shall* have mechanisms for resolving grievances and for providing fair compensation* to workers* for loss or damage to property, occupational diseases*, or occupational injuries* sustained while working for The Organization*.</t>
  </si>
  <si>
    <t>2.6.2 The smallholder follows the process and seeks to resolve disputes or grievances with temporary workers or employees.</t>
  </si>
  <si>
    <t>2.6.3 The smallholder or their named representative keeps a record of any disputes or grievances with temporary workers or employees.</t>
  </si>
  <si>
    <t>2.6.4 The smallholder compensates temporary workers or employees for any loss or damage of property and occupational disease* or injuries related to work in the smallholder’s forest.</t>
  </si>
  <si>
    <t>PRINCIPLE 3: INDIGENOUS PEOPLES’* RIGHTS
The Organization* shall* identify and uphold* Indigenous Peoples’* legal* and customary rights* of ownership, use and management of land, territories* and resources affected by management activities.</t>
  </si>
  <si>
    <t>Criterion 3.1 The Organization* shall* identify the Indigenous Peoples* that exist within the Management Unit* or those that are affected by management activities. The Organization* shall* then, through engagement* with these Indigenous Peoples, identify their rights of tenure*, their rights of access to and use of forest* resources and ecosystem services*, their customary rights* and legal* rights and obligations, that apply within the Management Unit*. The Organization* shall* also identify areas where these rights are contested.</t>
  </si>
  <si>
    <t>3.1.1 The smallholder has an appropriate assessment, that the smallholder is aware of, to determine if there are any Indigenous Peoples in the smallholder’s location that are potentially affected by the smallholder’s forestry activities.</t>
  </si>
  <si>
    <t>3.1.2 If potentially affected Indigenous Peoples are present in the smallholder’s location (3.1.1), the smallholder identifies the Indigenous Peoples, their specific location, their rights and their interests in the smallholder’s forest.</t>
  </si>
  <si>
    <t>Criterion 3.2 The Organization* shall* recognize and uphold* the legal* and customary rights* of Indigenous Peoples* to maintain control over management activities within or related to the Management Unit* to the extent necessary to protect their rights, resources and lands and territories*. Delegation by Indigenous Peoples of control over management activities to third parties requires Free, Prior and Informed Consent*.</t>
  </si>
  <si>
    <t>3.2.1 If potentially affected Indigenous Peoples are present in the smallholder’s location, the smallholder informs the Indigenous Peoples about the smallholder’s forestry activities in the smallholder’s forest and seeks their comments.</t>
  </si>
  <si>
    <t>3.2.2 If potentially affected Indigenous Peoples are present in the smallholder’s location, the smallholder’s forestry activities do not violate any rights.</t>
  </si>
  <si>
    <t>3.2.3 If potentially affected Indigenous Peoples are present in the smallholder’s location, and if the smallholder has violated rights in the smallholder’s forest, the smallholder uses appropriate means to correct the situation.</t>
  </si>
  <si>
    <t>3.2.4 If potentially affected Indigenous Peoples are present in the smallholder’s location, the smallholder obtains their consent to forestry activities that affect the identified rights of the Indigenous Peoples in the smallholder’s forest.</t>
  </si>
  <si>
    <t>Criterion 3.3 In the event of delegation of control over management activities, a binding agreement* between The Organization* and the Indigenous Peoples* shall* be concluded through Free, Prior and Informed Consent*. The agreement shall* define its duration, provisions for renegotiation, renewal, termination, economic conditions and other terms and conditions. The agreement shall* make provision for monitoring by Indigenous Peoples of The Organization*’s compliance with its terms and conditions.</t>
  </si>
  <si>
    <t>3.3.1 If potentially affected Indigenous Peoples are present in the smallholder’s location, the smallholder demonstrates that the smallholder is seeking, or has obtained consent for forestry activities in the smallholder’s forest and follows the requirements of all agreements.</t>
  </si>
  <si>
    <t>3.3.2 If potentially affected Indigenous Peoples are present in the smallholder’s location, and if agreements are made (3.3.1), the smallholder or their named representative has a record of agreements. Explanatory Note: If the smallholder is seeking consent at the time of certification, consent should be obtained within the first 5-year term of the certificate. It will be up to auditors working for certification bodies to determine if efforts to obtain consent have been made and if there has been significant progress.</t>
  </si>
  <si>
    <t>Criterion 3.4 The Organization* shall* recognize and uphold* the rights, customs and culture of Indigenous Peoples* as defined in the United Nations Declaration on the Rights of Indigenous Peoples (2007) and ILO Convention 169 (1989).</t>
  </si>
  <si>
    <t>3.4.1 If potentially affected Indigenous Peoples are present in the smallholder’s location, the smallholder protects the Indigenous Peoples rights, customs and culture in the smallholder’s forest.</t>
  </si>
  <si>
    <t>3.4.2 If potentially affected Indigenous Peoples are present in the smallholder’s location, and if the rights have not been protected in the smallholder’s forest, the smallholder is taking steps to restore such rights, customs or culture.</t>
  </si>
  <si>
    <t>Criterion 3.5 The Organization*, through engagement* with Indigenous Peoples*, shall* identify sites which are of special cultural, ecological, economic, religious or spiritual significance and for which these Indigenous Peoples hold legal* or customary rights*. These sites shall* be recognized by The Organization* and their management, and/or protection* shall* be agreed through engagement* with these Indigenous Peoples.</t>
  </si>
  <si>
    <t>3.5.1 If potentially affected Indigenous Peoples are present in the smallholder’s location, the smallholder works with the Indigenous Peoples to identify and protect sites that are significant to the Indigenous Peoples in the smallholder’s forest.</t>
  </si>
  <si>
    <t>3.5.2 If sites that are significant to Indigenous Peoples are found during forestry activities, the smallholder immediately stops forestry activities that may affect those sites.</t>
  </si>
  <si>
    <t>Criterion 3.6 The Organization* shall* uphold* the right of Indigenous Peoples* to protect* and utilize their traditional knowledge* and shall* compensate local communities* for the utilization of such knowledge and their intellectual property*. A binding agreement* as per Criterion* 3.3 shall* be concluded between The Organization* and the Indigenous Peoples for such utilization through Free, Prior and Informed Consent* before utilization takes place, and shall* be consistent with the protection* of intellectual property* rights.</t>
  </si>
  <si>
    <t>PRINCIPLE 4: COMMUNITY RELATIONS
The Organization* shall* contribute to maintaining or enhancing the social and economic wellbeing of local communities*.</t>
  </si>
  <si>
    <t>Criterion 4.1 The Organization* shall* identify the local communities* that exist within the Management Unit* and those that are affected by management activities. The Organization* shall* then, through engagement* with these local communities*, identify their rights of tenure*, their rights of access to and use of forest* resources and ecosystem services*, their customary rights* and legal* rights and obligations, that apply within the Management Unit*.</t>
  </si>
  <si>
    <t>4.1.1 The smallholder has an appropriate assessment, that the smallholder is aware of, to determine if there are any local communities in the smallholder’s location that are potentially affected by the smallholder’s forestry activities in the smallholder’s forest.</t>
  </si>
  <si>
    <t>4.1.2 If potentially affected local communities are present in the smallholder’s location (4.1.1), the smallholder knows the local communities’ legal and customary rights of tenure, access and use in the smallholder’s forest.</t>
  </si>
  <si>
    <t>4.1.3 If potentially affected local communities are present in the smallholder’s location, the smallholder has identified the interests of the local community in the smallholder’s forestry activities in the smallholder’s forest.</t>
  </si>
  <si>
    <t>4.1.4 If potentially affected local communities are present in the smallholder’s location, the smallholder has identified and sought to resolve any conflicts or disputes with those local communities in the smallholder’s forest.</t>
  </si>
  <si>
    <t>Criterion 4.2 The Organization* shall* recognize and uphold* the legal* and customary rights* of local communities* to maintain control over management activities within or related to the Management Unit* to the extent necessary to protect their rights, resources, lands and territories*. Delegation by local communities* of control over management activities to third parties requires Free, Prior and Informed Consent*.</t>
  </si>
  <si>
    <t>4.2.1 If potentially affected local communities that have legal and customary rights to maintain control over management activities are present in the smallholder’s location, the smallholder consults with the local communities and obtains their comments and consent in an appropriate process prior to forestry activities in the smallholder’s forest.</t>
  </si>
  <si>
    <t>4.2.2 If potentially affected local communities that have legal and customary rights to maintain control over management activities are present in the smallholder’s location, the smallholder respects the local community rights and finds a solution for any violations caused by forestry activities in the smallholder’s forest.</t>
  </si>
  <si>
    <t>4.2.3 If potentially affected local communities that have legal and customary rights to maintain control over management activities are present in the smallholder’s location, and if consent, required in Indicator 4.2.1, has not been granted, the smallholder is engaged in an appropriate consultation process with the local communities about forestry activities in the smallholder’s forest.</t>
  </si>
  <si>
    <t>Criterion 4.3 The Organization* shall* provide reasonable* opportunities for employment, training and other services to local communities*, contractors and suppliers proportionate to scale* and intensity* of its management activities.</t>
  </si>
  <si>
    <t>Criterion 4.4 The Organization* shall* implement additional activities, through engagement* with local communities*, that contribute to their social and economic development, proportionate to the scale*, intensity* and socio-economic impact of its management activities.</t>
  </si>
  <si>
    <t>n.a.</t>
  </si>
  <si>
    <t>Criterion 4.5 The Organization*, through engagement* with local communities*, shall* take action to identify, avoid and mitigate significant* negative social, environmental and economic impacts of its management activities on affected communities. The action taken shall* be proportionate to the scale, intensity and risk* of those activities and negative impacts.</t>
  </si>
  <si>
    <t>4.5.1 If local communities are present in the smallholder’s location, the smallholder avoids significant impacts of forestry activities in the smallholder’s forest on the local communities.</t>
  </si>
  <si>
    <t>4.5.2 If local communities are present in the smallholder’s location, and if significant impacts from the forestry activities in the smallholder’s forest have occurred, the smallholder tries to find a solution for them.</t>
  </si>
  <si>
    <t>Criterion 4.6 The Organization*, through engagement* with local communities*, shall* have mechanisms for resolving grievances and providing fair compensation* to local communities* and individuals with regard to the impacts of management activities of The Organization*.</t>
  </si>
  <si>
    <t>4.6.1 If local communities are present in the smallholder’s location, the smallholder has, or can make use of, an appropriate process to quickly resolve any disputes in the smallholder’s forest.</t>
  </si>
  <si>
    <t>4.6.2 The smallholder or their named representative keeps a record of any disputes.</t>
  </si>
  <si>
    <t>4.6.3 If there are significant disputes with any local communities, the smallholder immediately stops forestry activities in the smallholder’s forest.</t>
  </si>
  <si>
    <t>Criterion 4.7 The Organization*, through engagement* with local communities*, shall* identify sites which are of special cultural, ecological, economic, religious or spiritual significance, and for which these local communities* hold legal* or customary rights*. These sites shall* be recognized by The Organization*, and their management and/or protection* shall* be agreed through engagement* with these local communities*.</t>
  </si>
  <si>
    <t>4.7.1 Based on appropriate consultation, the smallholder identifies and protects sites that are significant to the local communities in the smallholder’s forest.</t>
  </si>
  <si>
    <t>4.7.2 If sites that are significant to the local communities are found during forestry activities, the smallholder immediately stops forestry activities that may affect those sites.</t>
  </si>
  <si>
    <t>Criterion 4.8 The Organization* shall* uphold* the right of local communities* to protect* and utilize their traditional knowledge* and shall* compensate local communities* for the utilization of such knowledge and their intellectual property*. A binding agreement* as per Criterion* 3.3 shall* be concluded between The Organization* and the local communities* for such utilization through Free, Prior and Informed Consent* before utilization takes place, and shall* be consistent with the protection* of intellectual property* rights.</t>
  </si>
  <si>
    <t>4.8.1 If local communities are identified in the smallholder’s location, the smallholder does not use the traditional knowledge of the local communities for economic benefit without consent and/or compensation.</t>
  </si>
  <si>
    <t>Principle</t>
  </si>
  <si>
    <t>Indicator</t>
  </si>
  <si>
    <t>PRINCIPLE 5: BENEFITS FROM THE FOREST*
The Organization* shall* efficiently manage the range of multiple products and services of the Management Unit* to maintain or enhance long-term* economic viability* and the range of social and environmental benefits.</t>
  </si>
  <si>
    <t>Criterion 5.1 The Organization* shall* identify, produce, or enable the production of, diversified benefits and/or products, based on the range of resources and ecosystem services* existing in the Management Unit* in order to strengthen and diversify the local economy proportionate to the scale* and intensity* of management activities.</t>
  </si>
  <si>
    <t>5.1.1 If the smallholder makes FSC promotional claims regarding the maintenance and/or enhancement of ecosystem services, the smallholder follows the Ecosystem Services Procedure (FSC-PRO-30-006 V1-0 and FSC-GUI-30-006 V1-0).</t>
  </si>
  <si>
    <t>Criterion 5.2 The Organization* shall* normally harvest products and services from the Management Unit* at or below a level which can be permanently sustained.</t>
  </si>
  <si>
    <t>5.2.1 The smallholder has determined a harvest level for the smallholder’s forest resources in the management plan.</t>
  </si>
  <si>
    <t>5.2.2 The smallholder removes forest resources at a rate that is environmentally sustainable and consistent with the management plan.</t>
  </si>
  <si>
    <t>5.2.3 The smallholder or their named representative keeps a written record of forest resources removed from the smallholder’s forest.</t>
  </si>
  <si>
    <t>Criterion 5.3 The Organization* shall* demonstrate that the positive and negative externalities* of operations are included in the management plan*.</t>
  </si>
  <si>
    <t>Criterion 5.4 The Organization* shall* use local processing, local services, and local value adding to meet the requirements of The Organization* where these are available, proportionate to scale, intensity and risk*. If these are not locally available, The Organization* shall* make reasonable* attempts to help establish these services.</t>
  </si>
  <si>
    <t>Criterion 5.5 The Organization* shall* demonstrate through its planning and expenditures proportionate to scale, intensity and risk*, its commitment to long-term* economic viability*.</t>
  </si>
  <si>
    <t>PRINCIPLE 6: ENVIRONMENTAL VALUES* AND IMPACTS
The Organization* shall* maintain, conserve* and/or restore* ecosystem services* and environmental values* of the Management Unit*, and shall* avoid, repair or mitigate negative environmental impacts.</t>
  </si>
  <si>
    <t>Criterion 6.1 The Organization* shall* assess environmental values* in the Management Unit* and those values outside the Management Unit* potentially affected by management activities. This assessment shall* be undertaken with a level of detail, scale and frequency that is proportionate to the scale, intensity and risk* of management activities, and is sufficient for the purpose of deciding the necessary conservation* measures, and for detecting and monitoring possible negative impacts of those activities.</t>
  </si>
  <si>
    <t>6.1.1 The smallholder has an appropriate assessment, that the smallholder is aware of, that identifies environmental values in the smallholder’s forest and the immediate vicinity.</t>
  </si>
  <si>
    <t>6.1.2 If hunting is part of the forestry activities, the proposed level of hunting does not threaten the population of the target species in the long-term.</t>
  </si>
  <si>
    <t>Criterion 6.2 Prior to the start of site-disturbing activities, The Organization* shall* identify and assess the scale, intensity and risk* of potential impacts of management activities on the identified environmental values*.</t>
  </si>
  <si>
    <t>6.2.1 The assessment of environmental values (6.1.1) identifies any potential impacts that might be caused by the forestry activities in the smallholder’s forest.</t>
  </si>
  <si>
    <t>Criterion 6.3 The Organization* shall* identify and implement effective actions to prevent negative impacts of management activities on the environmental values*, and to mitigate and repair those that occur, proportionate to the scale, intensity and risk* of these impacts.</t>
  </si>
  <si>
    <t>6.3.1 The smallholder carries out forestry activities in ways that do not have negative impacts on identified values in the smallholder’s forest (6.1.1) and the immediate vicinity.</t>
  </si>
  <si>
    <t>6.3.2 If negative impacts occur as a result of the smallholder’s forestry activities, the smallholder changes practices and repairs damage where that can be achieved.</t>
  </si>
  <si>
    <t>Criterion 6.4 The Organization* shall* protect rare species* and threatened species* and their habitats* in the Management Unit* through conservation zones*, protection areas*, connectivity* and/or (where necessary) other direct measures for their survival and viability. These measures shall* be proportionate to the scale, intensity and risk* of management activities and to the conservation* status and ecological requirements of the rare and threatened species*. The Organization* shall* take into account the geographic range and ecological requirements of rare and threatened species* beyond the boundary of the Management Unit*, when determining the measures to be taken inside the Management Unit*.</t>
  </si>
  <si>
    <t>6.4.1 The smallholder’s assessment of environmental values (6.1.1) has identified any rare or threatened species or habitats that occur or may occur in the smallholder’s forest or the immediate vicinity.</t>
  </si>
  <si>
    <t>6.4.2 If rare or threatened species or habitats are identified in the smallholder’s forest or the immediate vicinity (6.1.1), the smallholder’s management plan (7.1.1) includes measures to protect the species or habitats in the smallholder’s forest.</t>
  </si>
  <si>
    <t>6.4.3 If rare or threatened species are identified in the smallholder’s forest or the immediate vicinity (6.1.1), the smallholder prevents hunting, fishing, trapping and collection of rare or threatened species in the smallholder’s forest.</t>
  </si>
  <si>
    <t>Criterion 6.5 The Organization* shall* identify and protect representative sample areas of native ecosystems* and/or restore* them to more natural conditions*. Where representative sample areas* do not exist or are insufficient, The Organization* shall* restore* a proportion of the Management Unit* to more natural conditions*. The size of the areas and the measures taken for their protection or restoration, including within plantations, shall* be proportionate to the conservation* status and value of the ecosystems* at the landscape* level, and the scale, intensity and risk* of management activities.</t>
  </si>
  <si>
    <t>6.5.1 The smallholder assists in identifying and protecting representative sample areas of native ecosystems where those exist in the smallholder’s forest or in the smallholder’s location.</t>
  </si>
  <si>
    <t>6.5.2 Where representative sample areas of native ecosystems do not exist in the smallholder’s forest or the smallholder’s location, the smallholder works with others to facilitate regeneration and restoration of suitable areas in the smallholder’s location to more natural conditions if suitable areas exist.</t>
  </si>
  <si>
    <t>6.5.3 The smallholder, if part of a group entity, to the extent possible, works with others to achieve the target of maintaining a minimum of 10% of the native ecosystems in the smallholder’s location in representative sample areas through conservation or restoration of native ecosystems.</t>
  </si>
  <si>
    <t>Criterion 6.6 The Organization* shall* effectively maintain the continued existence of naturally occurring native species* and genotypes*, and prevent losses of biological diversity*, especially through habitat* management in the Management Unit*. The Organization* shall* demonstrate that effective measures are in place to manage and control hunting, fishing, trapping and collecting.</t>
  </si>
  <si>
    <t>6.6.1 The smallholder has implemented ways to control any hunting, fishing, trapping and collection activities for native species in the smallholder’s forest.</t>
  </si>
  <si>
    <t>6.6.2 If hunting is part of the forestry activities, the smallholder ensures that the population levels of target species and species diversity are not threatened.</t>
  </si>
  <si>
    <t>Criterion 6.7 The Organization* shall* protect* or restore* natural watercourses, water bodies*, riparian zones* and their connectivity*. The Organization* shall* avoid negative impacts on water quality and quantity and mitigate and remedy those that occur.</t>
  </si>
  <si>
    <t>6.7.1 The smallholder protects the quality and quantity of water in streams, ponds and lakes, and the vegetation beside them, in the smallholder’s forest.</t>
  </si>
  <si>
    <t>6.7.2 The smallholder repairs damage to streams, ponds and lakes, or the vegetation beside them, that the smallholder’s forestry activities have caused.</t>
  </si>
  <si>
    <t>Criterion 6.8 The Organization* shall* manage the landscape* in the Management Unit* to maintain and/or restore* a varying mosaic of species, sizes, ages, spatial scales* and regeneration cycles appropriate for the landscape values* in that region, and for enhancing environmental and economic resilience*.</t>
  </si>
  <si>
    <t>6.8.1 The smallholder avoids undertaking forestry activities with other smallholders that result in large scale landscape level disturbance or the establishment of large uniform forests within a landscape.</t>
  </si>
  <si>
    <t>Criterion 6.9 The Organization* shall* not convert natural forest* to plantations*, nor natural forests* or plantations* on sites directly converted from natural forest* to non-forest* land use, except when the conversion:
a) Affects a very limited portion* of the area of the Management Unit*, and
b) Will produce clear, substantial, additional, secure long-term conservation* benefits in the Management Unit*, and
c) Does not damage or threaten High Conservation Values*, nor any sites or resources necessary to maintain or enhance those High Conservation Values*.</t>
  </si>
  <si>
    <t>6.9.1 The smallholder does not convert natural forest to plantation.</t>
  </si>
  <si>
    <t>Criterion 6.10 Management Units* containing plantations* that were established on areas converted from natural forest* after November 1994 shall* not qualify for certification, except where:
a) Clear and sufficient evidence is provided that The Organization* was not directly or indirectly responsible for the conversion, or
b) The conversion affected a very limited portion* of the area of the Management Unit* and is producing clear, substantial, additional, secure long-term conservation* benefits in the Management Unit*.</t>
  </si>
  <si>
    <t>6.10.1 If the smallholder’s forest is a plantation that was converted from natural forest, the smallholder shows that either:
a) the forest was converted to plantation prior to November 1994; or
b) it was not converted by the current smallholder.</t>
  </si>
  <si>
    <t>PRINCIPLE 7: MANAGEMENT PLANNING
The Organization* shall* have a management plan* consistent with its policies and objectives* and proportionate to scale, intensity and risks* of its management activities. The management plan* shall* be implemented and kept up to date based on monitoring information in order to promote adaptive management*. The associated planning and procedural documentation shall* be sufficient to guide staff, inform affected stakeholders* and interested stakeholders* and to justify management decisions.</t>
  </si>
  <si>
    <t>Criterion 7.1 The Organization* shall*, proportionate to scale, intensity and risk* of its management activities, set policies (visions and values) and objectives* for management, which are environmentally sound, socially beneficial and economically viable. Summaries of these policies and objectives* shall* be incorporated into the management plan*, and publicized.</t>
  </si>
  <si>
    <t>7.1.1 The smallholder or their named representative has, and the smallholder is aware of, a management plan for the smallholder’s forest. The management plan identifies
• any timber or non-timber forest products produced in the smallholder’s forest; and,
• any environmental values (6.1.1) that are found in the smallholder’s forest or in the immediate vicinity of the smallholder’s forest; and,
• any interests or values important to Indigenous Peoples (3.1.2) or local communities (4.1.3) in the smallholder’s location.</t>
  </si>
  <si>
    <t>7.1.2 The smallholder’s management plan sets objectives, including harvesting objectives for the production of timber and non-timber forest products and objectives for the protection of environmental values in the smallholder’s forest.</t>
  </si>
  <si>
    <t>Criterion 7.2 The Organization* shall* have and implement a management plan* for the Management Unit* which is fully consistent with the policies and management objectives* as established according to Criterion* 7.1. The management plan* shall* describe the natural resources that exist in the Management Unit* and explain how the plan will meet the FSC certification requirements. The management plan* shall* cover forest* management planning and social management planning proportionate to scale*, intensity* and risk* of the planned activities.</t>
  </si>
  <si>
    <t>7.2.1 The smallholder’s management plan identifies actions and forestry activities to be taken in the smallholder’s forest to meet the objectives in the management plan.</t>
  </si>
  <si>
    <t>7.2.2 The smallholder implements the actions and forestry activities in the management plan.</t>
  </si>
  <si>
    <t>7.2.3 If collection of non-timber forest products is included within the forestry activities, the management plan describes how the specific non-timber forest products are managed and collected, based on established management practices.</t>
  </si>
  <si>
    <t>7.2.4 If hunting is included within the forestry activities, the management plan includes elements relating to species being hunted, measures for monitoring impacts to species, and a general evaluation of the ecological impacts of hunting.</t>
  </si>
  <si>
    <t>Criterion 7.3 The management plan* shall* include verifiable targets* by which progress towards each of the prescribed management objectives* can be assessed.</t>
  </si>
  <si>
    <t>7.3.1 The smallholder has ways to monitor if the objectives in the management plan are met.</t>
  </si>
  <si>
    <t>Criterion 7.4 The Organization* shall* update and revise periodically the management planning and procedural documentation to incorporate the results of monitoring and evaluation, stakeholder engagement* or new scientific and technical information, as well as to respond to changing environmental, social and economic circumstances.</t>
  </si>
  <si>
    <t>7.4.1 The smallholder reviews the management plan periodically and revises the management plan if relevant circumstances change.</t>
  </si>
  <si>
    <t>Criterion 7.5 The Organization* shall* make publicly available* a summary of the management plan* free of charge. Excluding confidential information*, other relevant components of the management plan* shall* be made available to affected stakeholders* on request, and at cost of reproduction and handling.</t>
  </si>
  <si>
    <t>7.5.1 If requested, the smallholder provides public information from the management plan to a person who requests it at no cost to the requestor.</t>
  </si>
  <si>
    <t>Criterion 7.6 The Organization* shall*, proportionate to scale, intensity and risk* of management activities, proactively and transparently engage affected stakeholders* in its management planning and monitoring processes, and shall* engage interested stakeholders* on request.</t>
  </si>
  <si>
    <t>7.6.1 The smallholder informs affected and interested stakeholders about management planning and monitoring.</t>
  </si>
  <si>
    <t>7.6.2 If requested, the smallholder carries out appropriate consultation with affected and interested stakeholders.</t>
  </si>
  <si>
    <t>PRINCIPLE 8: MONITORING AND ASSESSMENT
The Organization* shall* demonstrate that, progress towards achieving the management objectives*, the impacts of management activities and the condition of the Management Unit*, are monitored* and evaluated proportionate to the scale, intensity and risk* of management activities, in order to implement adaptive management*.</t>
  </si>
  <si>
    <t>Criterion 8.1 The Organization* shall* monitor* the implementation of its Management Plan*, including its policies and management objectives*, its progress with the activities planned, and the achievement of its verifiable targets*.</t>
  </si>
  <si>
    <t>8.1.1 The smallholder monitors implementation of the management plan, including social and environmental impacts.</t>
  </si>
  <si>
    <t>Criterion 8.2 The Organization* shall* monitor* and evaluate the environmental and social impacts of the activities carried out in the Management Unit*, and changes in its environmental condition.</t>
  </si>
  <si>
    <t>8.2.1 The smallholder monitors social and environmental impacts of forestry activities when they are carried out with other smallholders that are adjacent and create a larger operational unit than the scope of this standard covers.</t>
  </si>
  <si>
    <t>Criterion 8.3 The Organization* shall* analyze the results of monitoring and evaluation and feed the outcomes of this analysis back into the planning process.</t>
  </si>
  <si>
    <t>8.3.1 The smallholder periodically improves the management plan based on monitoring results.</t>
  </si>
  <si>
    <t>Criterion 8.4 The Organization* shall* make publicly available* a summary of the results of monitoring free of charge, excluding confidential information*.</t>
  </si>
  <si>
    <t>8.4.1 If requested, the smallholder provides results of monitoring to a person who requests them at no cost to the requestor.</t>
  </si>
  <si>
    <t>Criterion 8.5 The Organization* shall* have and implement a tracking and tracing system proportionate to scale, intensity and risk* of its management activities, for demonstrating the source and volume in proportion to projected output for each year, of all products from the Management Unit* that are marketed as FSC certified.</t>
  </si>
  <si>
    <t>8.5.1 The smallholder or their named representative has a system to track all products from the smallholder’s forest that are sold as FSC certified to the smallest land unit.</t>
  </si>
  <si>
    <t>8.5.2 The smallholder or their named representative keeps a record of all FSC certified products sold, including product name, purchaser, amount, source, date, and certificate code for a minimum of five years.</t>
  </si>
  <si>
    <t>8.5.3 If hunting or honey collection is part of the forestry activities and FSC NTFP certification is sought, the smallholder demonstrates that at least 50% of the pollen for honey came from, or 50% of an animal’s lifespan was lived on, the certified management unit.</t>
  </si>
  <si>
    <t>PRINCIPLE 9: HIGH CONSERVATION VALUES*
The Organization* shall* maintain and/or enhance the High Conservation Values* in the Management Unit* through applying the precautionary approach*.</t>
  </si>
  <si>
    <t>Criterion 9.1 The Organization*, through engagement* with affected stakeholders*, interested stakeholders* and other means and sources, shall* assess and record the presence and status of the following High Conservation Values* in the Management Unit*, proportionate to the scale, intensity and risk* of impacts of management activities, and likelihood of the occurrence of the High Conservation Values*: HCV1 - 6 (see P^C V5.2)</t>
  </si>
  <si>
    <t>9.1.1 The smallholder has an appropriate assessment, that the smallholder is aware of, that identifies any High Conservation Values (Categories 1-6) in the smallholder’s forest or the immediate vicinity and any threats to those High Conservation Values.</t>
  </si>
  <si>
    <t>9.1.2 The assessment of High Conservation Values (9.1.1) is based on best available information and appropriate engagement with interested stakeholders.</t>
  </si>
  <si>
    <t>Criterion 9.2 The Organization* shall* develop effective strategies that maintain and/or enhance the identified High Conservation Values*, through engagement* with affected stakeholders*, interested stakeholders* and experts.</t>
  </si>
  <si>
    <t>9.2.1 If High Conservation Values are identified in the smallholder’s forest or immediate vicinity (9.1.1), the smallholder develops appropriate strategies to maintain and/or enhance the identified High Conservation Values in the smallholder’s forest.</t>
  </si>
  <si>
    <t>9.2.2 If High Conservation Values are identified in the smallholder’s forest or immediate vicinity (9.1.1), the smallholder seeks advice in developing strategies (9.2.1) from affected and interested stakeholders and experts.</t>
  </si>
  <si>
    <t>Criterion 9.3 The Organization* shall* implement strategies and actions that maintain and/or enhance the identified High Conservation Values*. These strategies and actions shall* implement the precautionary approach* and be proportionate to the scale, intensity and risk* of management activities.</t>
  </si>
  <si>
    <t>9.3.1 If High Conservation Values are identified in the smallholder’s forest or immediate vicinity (9.1.1), the smallholder implements strategies and actions in the smallholder’s forest that maintain and/or enhance the identified High Conservation Values.</t>
  </si>
  <si>
    <t>9.3.2 The smallholder immediately stops forestry activities that might damage any new High Conservation Values that are found during forestry activities in the smallholder’s forest.</t>
  </si>
  <si>
    <t>Criterion 9.4 The Organization* shall* demonstrate that periodic monitoring is carried out to assess changes in the status of High Conservation Values* and shall* adapt its management strategies to ensure their effective protection*. The monitoring shall* be proportionate to the scale, intensity and risk* of management activities, and shall* include engagement* with affected stakeholders*, interested stakeholders* and experts.</t>
  </si>
  <si>
    <t>9.4.1 If High Conservation Values are identified in the smallholder’s forest or immediate vicinity (9.1.1), the smallholder periodically monitors the High Conservation Values and the implementation of plans to maintain and/or enhance the values in the smallholder’s forest.</t>
  </si>
  <si>
    <t>9.4.2 If High Conservation Values are identified in the smallholder’s forest or immediate vicinity (9.1.1), the smallholder consults with customary rights and use rights holders, stakeholders and experts about monitoring results and adapts the management strategies accordingly.</t>
  </si>
  <si>
    <t>PRINCIPLE 10: IMPLEMENTATION OF MANAGEMENT ACTIVITIES
Management activities conducted by or for The Organization* for the Management Unit* shall* be selected and implemented consistent with The Organization*’s economic, environmental and social policies and objectives* and in compliance with the Principles* and Criteria* collectively.</t>
  </si>
  <si>
    <t>Criterion 10.1 After harvest or in accordance with the management plan*, The Organization* shall*, by natural or artificial regeneration methods, regenerate vegetation cover in a timely fashion to pre-harvesting or more natural conditions*.</t>
  </si>
  <si>
    <t>10.1.1 The smallholder promptly replants or regrows trees on harvested sites using native species or appropriate non-native species that have been used locally in the past or are shown to be non-invasive in the local area.</t>
  </si>
  <si>
    <t>Criterion 10.2 The Organization* shall* use species for regeneration that are ecologically well adapted to the site and to the management objectives*. The Organization* shall* use native species* and local genotypes* for regeneration, unless there is clear and convincing justification for using others.</t>
  </si>
  <si>
    <t>10.2.1 The smallholder follows the objectives in the management plan for planting or growing trees.</t>
  </si>
  <si>
    <t>Criterion 10.3 The Organization* shall* only use alien species* when knowledge and/or experience have shown that any invasive impacts can be controlled, and effective mitigation measures are in place.</t>
  </si>
  <si>
    <t>10.3.1 The smallholder does not use non-native invasive species.</t>
  </si>
  <si>
    <t>10.3.2 If requested by regulatory bodies, the smallholder co-operates in programs to control invasive impacts of non-native species growing in the smallholder’s forest.</t>
  </si>
  <si>
    <t>Criterion 10.4 The Organization* shall* not use genetically modified organisms* in the Management Unit*.</t>
  </si>
  <si>
    <t>10.4.1 The smallholder does not use genetically modified organisms in the smallholder’s forest.</t>
  </si>
  <si>
    <t>Criterion 10.5 The Organization* shall* use silvicultural practices that are ecologically appropriate for the vegetation, species, sites and management objectives*.</t>
  </si>
  <si>
    <t>10.5.1 The smallholder uses appropriate practices to plant or grow trees.</t>
  </si>
  <si>
    <t>Criterion 10.6 The Organization* shall* minimize or avoid the use of fertilizers*. When fertilizers* are used, The Organization* shall* demonstrate that use is equally or more ecologically and economically beneficial than use of silvicultural systems that do not require fertilizers, and prevent, mitigate, and/or repair damage to environmental values*, including soils.</t>
  </si>
  <si>
    <t>10.6.1 The smallholder minimizes or avoids not-natural fertilizer use in the smallholder’s forest.</t>
  </si>
  <si>
    <t>10.6.2 The smallholder or their named representative keeps a record of the types and rates and places where not-natural fertilizers are used in the smallholder’s forest.</t>
  </si>
  <si>
    <t>10.6.3 The smallholder protects environmental values when fertilizers are used in the smallholder’s forest.</t>
  </si>
  <si>
    <t>10.6.4 The smallholder repairs any environmental damage resulting from the use of fertilizers in the smallholder’s forest.</t>
  </si>
  <si>
    <t>Criterion 10.7 The Organization* shall* use integrated pest management and silviculture* systems which avoid, or aim at eliminating, the use of chemical pesticides*. The Organization* shall* not use any chemical pesticides* prohibited by FSC policy. When pesticides* are used, The Organization* shall* prevent, mitigate, and/or repair damage to environmental values* and human health.</t>
  </si>
  <si>
    <t>10.7.1 The smallholder minimizes or avoids the use of chemical pesticides in the smallholder’s forest.</t>
  </si>
  <si>
    <t>10.7.2 The smallholder does not use or store any chemical pesticides prohibited by FSC policy in the smallholder’s forest.</t>
  </si>
  <si>
    <t>10.7.3 If chemical pesticides are used in the smallholder’s forest, the smallholder or their named representative keeps a record of the types and rates and places where chemical pesticides are used.</t>
  </si>
  <si>
    <t>10.7.4 If chemical pesticides are used in the smallholder’s forest, the smallholder or their named representative transports and stores them safely.</t>
  </si>
  <si>
    <t>10.7.5 If chemical pesticides are used in the smallholder’s forest, the smallholder uses them in ways that reduce risks to people and the environment.</t>
  </si>
  <si>
    <t>10.7.6 If chemical pesticides are used in the smallholder’s forest, the smallholder provides an appropriate reason for the choice over non-chemical alternatives.</t>
  </si>
  <si>
    <t>10.7.7 If production of honey or fruit or any other edible non-timber forest products is included within the forestry activities, chemical pesticides are not used in the smallholder’s forest.</t>
  </si>
  <si>
    <t>Criterion 10.8 The Organization* shall* minimize, monitor* and strictly control the use of biological control agents* in accordance with internationally accepted scientific protocols*. When biological control agents* are used, The Organization* shall* prevent, mitigate, and/or repair damage to environmental values*.</t>
  </si>
  <si>
    <t>10.8.1 The smallholder minimizes or avoids the use of biological control agents in the smallholder’s forest.</t>
  </si>
  <si>
    <t>10.8.2 If biological control agents are used in the smallholder’s forest, the smallholder uses them in appropriate ways.</t>
  </si>
  <si>
    <t>10.8.3 If biological control agents are used in the smallholder’s forest, the smallholder or their named representative keeps a record of the types, amount and places where biological control agents are used.</t>
  </si>
  <si>
    <t>Criterion 10.9 The Organization* shall* assess risks* and implement activities that reduce potential negative impacts from natural hazards* proportionate to scale, intensity, and risk*.</t>
  </si>
  <si>
    <t>10.9.1 The smallholder carries out forestry activities in ways that reduce the risk of fire and other natural hazards in the smallholder’s forest and the immediate vicinity.</t>
  </si>
  <si>
    <t>Criterion 10.10 The Organization* shall* manage infrastructural development*, transport activities and silviculture* so that water resources and soils are protected, and disturbance of and damage to rare and threatened species*, habitats*, ecosystems* and landscape values* are prevented, mitigated and/or repaired.</t>
  </si>
  <si>
    <t>10.10.1 The smallholder builds roads and/or trails and transports material in ways that protect environmental values identified in Criterion 6.1.</t>
  </si>
  <si>
    <t>10.10.2 The smallholder immediately repairs any damage to watercourses, soils or threatened species or habitats caused by the smallholder’s forestry activities.</t>
  </si>
  <si>
    <t>Criterion 10.11 The Organization* shall* manage activities associated with harvesting and extraction of timber and non-timber forest products* so that environmental values* are conserved, merchantable waste is reduced, and damage to other products and services is avoided.</t>
  </si>
  <si>
    <t>10.11.1 The smallholder protects environmental values, including standing trees and woody debris, in harvesting and removing timber and non-timber products.</t>
  </si>
  <si>
    <t>10.11.2 The smallholder uses, or allows others to use, the full variety of products resulting from harvesting.</t>
  </si>
  <si>
    <t>Criterion 10.12 The Organization* shall* dispose of waste materials* in an environmentally appropriate manner.</t>
  </si>
  <si>
    <t>10.12.1 The smallholder collects, transports and disposes of waste in appropriate ways.</t>
  </si>
  <si>
    <t>Observation</t>
  </si>
  <si>
    <t>Please include here the Certificate Code.</t>
  </si>
  <si>
    <t xml:space="preserve"> Year 0 - Main evaluation/certification </t>
  </si>
  <si>
    <t xml:space="preserve"> Year 1 </t>
  </si>
  <si>
    <t xml:space="preserve"> Year 2</t>
  </si>
  <si>
    <t xml:space="preserve"> Year 3</t>
  </si>
  <si>
    <t xml:space="preserve"> Year 4</t>
  </si>
  <si>
    <t xml:space="preserve"> Year 5 - Re-evaluation </t>
  </si>
  <si>
    <t>Please select the evaluation carried out:</t>
  </si>
  <si>
    <t xml:space="preserve"> Main evaluation/certification </t>
  </si>
  <si>
    <t xml:space="preserve"> Annual documentation audit </t>
  </si>
  <si>
    <t xml:space="preserve"> Re-evaluation  </t>
  </si>
  <si>
    <t>Please indicate when the evaluation will be carried out:</t>
  </si>
  <si>
    <t xml:space="preserve">Date: </t>
  </si>
  <si>
    <t>Please include here the following information:</t>
  </si>
  <si>
    <t xml:space="preserve"> Timber</t>
  </si>
  <si>
    <t xml:space="preserve"> Non-timber forest products (NTFPs)</t>
  </si>
  <si>
    <t xml:space="preserve"> Ecosystem Services</t>
  </si>
  <si>
    <t>Declaration of consent</t>
  </si>
  <si>
    <t>Data for auditing</t>
  </si>
  <si>
    <t>Number of auditors:</t>
  </si>
  <si>
    <t>Type of auditor (Lead, social expert, etc.):</t>
  </si>
  <si>
    <t>communityfamilyforests@fsc.org</t>
  </si>
  <si>
    <t>Email address:</t>
  </si>
  <si>
    <t>Please select the year of the certification cycle (x):</t>
  </si>
  <si>
    <t>Please select the evaluation carried out (x):</t>
  </si>
  <si>
    <t>[   ]</t>
  </si>
  <si>
    <t>Number of members:</t>
  </si>
  <si>
    <t xml:space="preserve">Number of members with MUs below 20 hectares: </t>
  </si>
  <si>
    <t>Area total (in hectares):</t>
  </si>
  <si>
    <t>Area total of MUs below 20 hectares:</t>
  </si>
  <si>
    <t xml:space="preserve">Mean area of MUs below 20 hectares: </t>
  </si>
  <si>
    <t>FSC Certification Code:</t>
  </si>
  <si>
    <t xml:space="preserve">First Issue Date: </t>
  </si>
  <si>
    <t xml:space="preserve">Last Issue Date: </t>
  </si>
  <si>
    <t>Expiry Date:</t>
  </si>
  <si>
    <t>I.</t>
  </si>
  <si>
    <t xml:space="preserve"> – Please forward the information to FSC International, Email:</t>
  </si>
  <si>
    <t>Physical address:</t>
  </si>
  <si>
    <t>Contact person</t>
  </si>
  <si>
    <t xml:space="preserve">Certification body </t>
  </si>
  <si>
    <t>Please include here the name of the legally registered name of the organization.</t>
  </si>
  <si>
    <t>Base data for CBs to fill in for registry and Framework Agreement and Terms of Reference</t>
  </si>
  <si>
    <t>Number of per diems, estimated for the audit :</t>
  </si>
  <si>
    <t>8 hours of working time (man day) plus any related expenses (travel costs, accomodation and food, if outside the country of residence/office)</t>
  </si>
  <si>
    <t>Please fill in the physical address of the organization (e.g. group entity).</t>
  </si>
  <si>
    <r>
      <rPr>
        <b/>
        <sz val="11"/>
        <color theme="1"/>
        <rFont val="Calibri"/>
        <family val="2"/>
        <scheme val="minor"/>
      </rPr>
      <t>Certificate Code</t>
    </r>
    <r>
      <rPr>
        <sz val="11"/>
        <color theme="1"/>
        <rFont val="Calibri"/>
        <family val="2"/>
        <scheme val="minor"/>
      </rPr>
      <t xml:space="preserve"> (if existent)</t>
    </r>
  </si>
  <si>
    <r>
      <rPr>
        <b/>
        <sz val="11"/>
        <color theme="1"/>
        <rFont val="Calibri"/>
        <family val="2"/>
        <scheme val="minor"/>
      </rPr>
      <t>Location of the certificate holder</t>
    </r>
    <r>
      <rPr>
        <sz val="11"/>
        <color theme="1"/>
        <rFont val="Calibri"/>
        <family val="2"/>
        <scheme val="minor"/>
      </rPr>
      <t>/ applicant</t>
    </r>
  </si>
  <si>
    <r>
      <rPr>
        <b/>
        <sz val="11"/>
        <color theme="1"/>
        <rFont val="Calibri"/>
        <family val="2"/>
        <scheme val="minor"/>
      </rPr>
      <t>Year within the certification cycle</t>
    </r>
    <r>
      <rPr>
        <sz val="11"/>
        <color theme="1"/>
        <rFont val="Calibri"/>
        <family val="2"/>
        <scheme val="minor"/>
      </rPr>
      <t xml:space="preserve"> in 202X</t>
    </r>
  </si>
  <si>
    <r>
      <rPr>
        <b/>
        <sz val="11"/>
        <color theme="1"/>
        <rFont val="Calibri"/>
        <family val="2"/>
        <scheme val="minor"/>
      </rPr>
      <t>Type of evaluation</t>
    </r>
    <r>
      <rPr>
        <sz val="11"/>
        <color theme="1"/>
        <rFont val="Calibri"/>
        <family val="2"/>
        <scheme val="minor"/>
      </rPr>
      <t xml:space="preserve"> for the calendar year 202X</t>
    </r>
  </si>
  <si>
    <r>
      <rPr>
        <b/>
        <sz val="11"/>
        <color theme="1"/>
        <rFont val="Calibri"/>
        <family val="2"/>
        <scheme val="minor"/>
      </rPr>
      <t>Characteristics</t>
    </r>
    <r>
      <rPr>
        <sz val="11"/>
        <color theme="1"/>
        <rFont val="Calibri"/>
        <family val="2"/>
        <scheme val="minor"/>
      </rPr>
      <t xml:space="preserve"> of the FSC certificate holder/ applicant</t>
    </r>
  </si>
  <si>
    <r>
      <rPr>
        <b/>
        <sz val="11"/>
        <color theme="1"/>
        <rFont val="Calibri"/>
        <family val="2"/>
        <scheme val="minor"/>
      </rPr>
      <t>Scope</t>
    </r>
    <r>
      <rPr>
        <sz val="11"/>
        <color theme="1"/>
        <rFont val="Calibri"/>
        <family val="2"/>
        <scheme val="minor"/>
      </rPr>
      <t xml:space="preserve">  (Product)</t>
    </r>
  </si>
  <si>
    <t>Information on Certificate Holder</t>
  </si>
  <si>
    <t>Corrective Action Request</t>
  </si>
  <si>
    <t>Label</t>
  </si>
  <si>
    <t xml:space="preserve">Criterion </t>
  </si>
  <si>
    <t xml:space="preserve">P&amp;C V5-2 and AP RFSS Indicator </t>
  </si>
  <si>
    <t>Non conformity</t>
  </si>
  <si>
    <t>Date of audit</t>
  </si>
  <si>
    <t>Type of audit</t>
  </si>
  <si>
    <t>NFSS Indicator</t>
  </si>
  <si>
    <t>to compare with AP RFSS indicators</t>
  </si>
  <si>
    <t xml:space="preserve"> (Rate on a scale from 1 to 5, where 1 is low and 5 is high)</t>
  </si>
  <si>
    <t>Please explain</t>
  </si>
  <si>
    <t>What is a potential risk, that can occur, using AP RFSS indicator versus NFSS indicator??</t>
  </si>
  <si>
    <t>What would you evaluate differently, using NFSS indicaotr versus AP RFSS indicator?</t>
  </si>
  <si>
    <t>Auditing</t>
  </si>
  <si>
    <t>Pilot appraisal</t>
  </si>
  <si>
    <t>How probale is that risk to occur if the indicator(s) of RFSS versus NFSS are applied?</t>
  </si>
  <si>
    <t xml:space="preserve">What is the implication on the criterion level </t>
  </si>
  <si>
    <t>What else would you like to tell us?</t>
  </si>
  <si>
    <t>Time needed to check on AP RFSS indicator(s) (minutes)</t>
  </si>
  <si>
    <t>Time needed to AP RFSS  with compare NFSS indicator(s) (minutes)</t>
  </si>
  <si>
    <t>1.2 The Organization* shall* demonstrate that the legal* status of the Management Unit*, including tenure* and use rights*, and its boundaries, are clearly defined.</t>
  </si>
  <si>
    <t>1.3 The Organization* shall* have legal* rights to operate in the Management Unit*, which fit the legal* status of The Organization* and of the Management Unit* and shall* comply with the associated legal* obligations in applicable national and local laws* and regulations and administrative requirements. The legal* rights shall* provide for harvest of products and/or supply of ecosystem services* from within the Management Unit*. The Organization* shall* pay the legally prescribed charges associated with such rights and obligations.</t>
  </si>
  <si>
    <t>1.5 The Organization* shall* comply with the applicable national laws*, local laws, ratified* international conventions and obligatory codes of practice*, relating to the transportation and trade of forest products within and from the Management Unit*, and/or up to the point of first sale.</t>
  </si>
  <si>
    <t>1.4 The Organization* shall* develop and implement measures, and/or shall* engage with regulatory agencies, to systematically protect the Management Unit* from unauthorized or illegal resource use, settlement and other illegal activities.</t>
  </si>
  <si>
    <t>1.6 The Organization* shall* identify, prevent and resolve disputes* over issues of statutory or customary law*, which can be settled out of court in a timely manner*, through engagement with affected stakeholders*.</t>
  </si>
  <si>
    <t>1.7 The Organization* shall* publicize a commitment not to offer or receive bribes in money or any other form of corruption and shall* comply with anti-corruption legislation where this exists. In the absence of anti-corruption legislation, The Organization* shall* implement other anti-corruption measures proportionate to the scale* and intensity* of management activities and the risk* of corruption.</t>
  </si>
  <si>
    <t>1.7.2 The policy meets or exceeds related legislation.</t>
  </si>
  <si>
    <t>1.7.4 Bribery, coercion and other acts of corruption do not occur.</t>
  </si>
  <si>
    <t>1.8 The Organization* shall* demonstrate a long-term* commitment to adhere to the FSC Principles* and Criteria* in the Management Unit*, and to related FSC Policies and Standards. A statement of this commitment shall* be contained in a publicly available* document made freely available.</t>
  </si>
  <si>
    <t>1.8.1 A written policy, endorsed by an individual with authority to implement the policy, includes a long-term* commitment to forest* management practices consistent with FSC Principles* and Criteria* and related Policies and Standards.</t>
  </si>
  <si>
    <t>Sum of minutes</t>
  </si>
  <si>
    <t>1.8.2 The policy is publicly available* at no cost.</t>
  </si>
  <si>
    <r>
      <rPr>
        <b/>
        <sz val="11"/>
        <color rgb="FFFFFF00"/>
        <rFont val="Calibri"/>
        <family val="2"/>
        <scheme val="minor"/>
      </rPr>
      <t>Registry information</t>
    </r>
    <r>
      <rPr>
        <sz val="11"/>
        <color rgb="FFFFFF00"/>
        <rFont val="Calibri"/>
        <family val="2"/>
        <scheme val="minor"/>
      </rPr>
      <t xml:space="preserve"> – To be filled in upon registry for pilot test participation.</t>
    </r>
  </si>
  <si>
    <t>Please attach the declaration of consent by the CH to voluntarily participate in the pilot test and to agree on the terms and conditions outlined in the declaration.</t>
  </si>
  <si>
    <r>
      <t xml:space="preserve">2.1.1 The smallholder does not have temporary workers, employees or volunteers below the age of 15.
2.1.1.1. The smallholder does not allow work to interfere with the schooling of any children under the age of 15.         
2.1.1.2 The smallholder does not allow any children under the age of 18 to perform hazardous or heavy work.                                 </t>
    </r>
    <r>
      <rPr>
        <b/>
        <sz val="10"/>
        <color theme="1"/>
        <rFont val="Arial"/>
        <family val="2"/>
      </rPr>
      <t>Explanatory Note</t>
    </r>
    <r>
      <rPr>
        <sz val="10"/>
        <color theme="1"/>
        <rFont val="Arial"/>
        <family val="2"/>
      </rPr>
      <t>: The numbering of Indicators 2.1.1.1 and 2.1.1.2 is required by the addition of indicators into the International Generic Indicators (FSC-STD-60-004 V2-0 EN).</t>
    </r>
  </si>
  <si>
    <t>2.2.9 If the smallholder forest is a community-owned forest or a co-operative, confidential and effective mechanisms exist for reporting and eliminating cases of sexual harassment and discrimination based on gender, marital status, parenthood or sexual orientation.</t>
  </si>
  <si>
    <r>
      <t xml:space="preserve">2.6.1 If the smallholder hires temporary workers or employees, the smallholder has, or can make use of, an appropriate process to quickly resolve any disputes that arise with those temporary workers or employees.                                                                     </t>
    </r>
    <r>
      <rPr>
        <b/>
        <sz val="10"/>
        <color theme="1"/>
        <rFont val="Arial"/>
        <family val="2"/>
      </rPr>
      <t>Applicability Note</t>
    </r>
    <r>
      <rPr>
        <sz val="10"/>
        <color theme="1"/>
        <rFont val="Arial"/>
        <family val="2"/>
      </rPr>
      <t>: If a smallholder does not have any temporary workers or employees, Criterion 2.6 does not apply.</t>
    </r>
  </si>
  <si>
    <r>
      <t xml:space="preserve">3.6.1 If potentially affected Indigenous Peoples are present in the smallholder’s location, the smallholder does not use the traditional knowledge of the Indigenous Peoples for economic benefit without consent and/or compensation.
</t>
    </r>
    <r>
      <rPr>
        <b/>
        <sz val="10"/>
        <color theme="1"/>
        <rFont val="Arial"/>
        <family val="2"/>
      </rPr>
      <t>Explanatory Note</t>
    </r>
    <r>
      <rPr>
        <sz val="10"/>
        <color theme="1"/>
        <rFont val="Arial"/>
        <family val="2"/>
      </rPr>
      <t>: In many situations, smallholders are members of the Indigenous Peoples and are entitled to use traditional knowledge in managing their smallholder forest without consent and/or compensation.</t>
    </r>
  </si>
  <si>
    <t>3.6.1 Traditional knowledge* and intellectual property* are protected and are only used when the acknowledged owners of that traditional knowledge* and intellectual property* have provided their Free, Prior and Informed Consent* formalized through a binding agreement*.</t>
  </si>
  <si>
    <r>
      <rPr>
        <b/>
        <sz val="10"/>
        <color theme="1"/>
        <rFont val="Arial"/>
        <family val="2"/>
      </rPr>
      <t>Applicability Note:</t>
    </r>
    <r>
      <rPr>
        <sz val="10"/>
        <color theme="1"/>
        <rFont val="Arial"/>
        <family val="2"/>
      </rPr>
      <t xml:space="preserve"> There are no Indicators in Criterion 4.3 applicable to smallholder*s. Because of the small scale and intensity of smallholder*s’ forestry activities, it is not expected that an individual smallholder* should provide opportunities for local communities, contractors or external suppliers, although typically they do not have resources to hire or purchase anywhere else other than their local communities.</t>
    </r>
  </si>
  <si>
    <r>
      <rPr>
        <b/>
        <sz val="10"/>
        <color theme="1"/>
        <rFont val="Arial"/>
        <family val="2"/>
      </rPr>
      <t>Applicability Note:</t>
    </r>
    <r>
      <rPr>
        <sz val="10"/>
        <color theme="1"/>
        <rFont val="Arial"/>
        <family val="2"/>
      </rPr>
      <t xml:space="preserve"> There are no Indicators in Criterion 4.4 applicable to smallholder*s. Because of the small scale, low intensity and little socio-economic impact of smallholder*’s forestry activities, it is not expected that an individual smallholder* implements additional activities to contribute to social and economic development of local communities.</t>
    </r>
  </si>
  <si>
    <t>4.2.1 Through culturally appropriate* engagement* local communities* are informed of when, where and how they can comment on and request modification to management activities to the extent necessary to protect their rights.</t>
  </si>
  <si>
    <t>4.8.1 Traditional knowledge* and intellectual property* are protected and are only used when the owners of that traditional knowledge* and intellectual property* have provided their Free, Prior and Informed Consent* formalized through a binding agreement*.</t>
  </si>
  <si>
    <t>4.8.2 Local communities* are compensated according to the binding agreement* reached through Free, Prior and Informed Consent* for the use of traditional knowledge* and intellectual property*.</t>
  </si>
  <si>
    <t>5.1.1 The range of resources and ecosystem services* that could strengthen and diversify the local economy are identified.</t>
  </si>
  <si>
    <t>What would you evaluate differently, using NFSS indicator versus AP RFSS indicator?</t>
  </si>
  <si>
    <t>How severe is that risk?</t>
  </si>
  <si>
    <t>Please fill in (criterion level)</t>
  </si>
  <si>
    <t>Please fill in (indicator level)</t>
  </si>
  <si>
    <r>
      <t xml:space="preserve">Applicability Note: </t>
    </r>
    <r>
      <rPr>
        <sz val="10"/>
        <color theme="1"/>
        <rFont val="Arial"/>
        <family val="2"/>
      </rPr>
      <t>There are no Indicators in Criterion 5.3 applicable to smallholder*s. Because of the small scale and low intensity of smallholder*s’ forestry activities, it is not expected that the smallholder* creates positive or negative externalities except on a small scale and short impact.</t>
    </r>
  </si>
  <si>
    <r>
      <t xml:space="preserve">Applicability Note: </t>
    </r>
    <r>
      <rPr>
        <sz val="10"/>
        <color theme="1"/>
        <rFont val="Arial"/>
        <family val="2"/>
      </rPr>
      <t>There are no Indicators in Criterion 5.4 applicable to smallholder*s. Smallholder*s are often families or community groups, and because of the small scale and low intensity of all smallholder*s’ forestry activities, it is not expected that the smallholder* makes attempts to use local processing, local services or local value-added facilities, although in reality, that is what they do while trying to earn a living.</t>
    </r>
  </si>
  <si>
    <r>
      <rPr>
        <b/>
        <sz val="10"/>
        <color theme="1"/>
        <rFont val="Arial"/>
        <family val="2"/>
      </rPr>
      <t>Applicability Note:</t>
    </r>
    <r>
      <rPr>
        <sz val="10"/>
        <color theme="1"/>
        <rFont val="Arial"/>
        <family val="2"/>
      </rPr>
      <t xml:space="preserve"> There are no indicators in Criterion 5.5 applicable to smallholder*s. Because of the small scale and low intensity of smallholder*s’ forestry activities, it is not expected that the smallholder* needs to demonstrate long-term commitment to economic viability.</t>
    </r>
  </si>
  <si>
    <t>6.6.1 Management activities maintain the plant communities and habitat features* found within native ecosystems* in which the Management Unit* is located.</t>
  </si>
  <si>
    <t>6.6.3 Management maintains, enhances, or restores* habitat features* associated with native ecosystems*, to support the diversity of naturally occurring species and their genetic diversity.</t>
  </si>
  <si>
    <t>6.5.3 Where Representative sample areas* do not exist, or where existing sample areas inadequately represent native ecosystems*, or are otherwise insufficient, a proportion of the Management Unit* is restored* to more natural conditions*.</t>
  </si>
  <si>
    <t>6.5.4 The size of the Representative Sample Areas* and/or restoration* areas is proportionate to the conservation* status and value of the ecosystems* at the landscape* level, the size of the Management Unit* and the intensity* of forest* management.</t>
  </si>
  <si>
    <t>10.3.2 Alien species* are used only when effective mitigation measures are in place to control their spread outside the area in which they are established.</t>
  </si>
  <si>
    <t>10.5.1 Silvicultural practices are implemented that are ecologically appropriate for the vegetation, species, sites and management objectives*.</t>
  </si>
  <si>
    <t>10.7.3 Records of pesticide* usage are maintained, including trade name, active ingredient, quantity of active ingredient used, period of use, location and area of use and reason for use.</t>
  </si>
  <si>
    <t>10.7.5 If pesticides* are used, application methods minimize quantities used, while achieving effective results, and provide effective protection* to surrounding landscapes*.</t>
  </si>
  <si>
    <t>10.7.6 Damage to environmental values* and human health from pesticide* use is prevented and mitigated or repaired where damage occurs.</t>
  </si>
  <si>
    <t>10.8.3 The use of biological control agents* is recorded including type, quantity, period, location and reason for use.</t>
  </si>
  <si>
    <t>10.9.3 The risk* for management activities to increase the frequency, distribution or severity of natural hazards* is identified for those hazards* that may be influenced by management.</t>
  </si>
  <si>
    <t>10.11.2 Harvesting practices optimize the use of forest* products and merchantable materials.</t>
  </si>
  <si>
    <t xml:space="preserve"> Surveillance audit</t>
  </si>
  <si>
    <t>Please include here the name of the legally registered name of the CB.</t>
  </si>
  <si>
    <t xml:space="preserve">Cost comparison </t>
  </si>
  <si>
    <r>
      <rPr>
        <b/>
        <sz val="11"/>
        <color rgb="FFFFFF00"/>
        <rFont val="Calibri"/>
        <family val="2"/>
        <scheme val="minor"/>
      </rPr>
      <t>Cost related information</t>
    </r>
    <r>
      <rPr>
        <sz val="11"/>
        <color rgb="FFFFFF00"/>
        <rFont val="Calibri"/>
        <family val="2"/>
        <scheme val="minor"/>
      </rPr>
      <t xml:space="preserve"> – To be filled in upon auditing and pilot test reporting</t>
    </r>
  </si>
  <si>
    <t>Principle 1</t>
  </si>
  <si>
    <t>Principle 2</t>
  </si>
  <si>
    <t>Principle 3</t>
  </si>
  <si>
    <t>Principle 4</t>
  </si>
  <si>
    <t>Principle 5</t>
  </si>
  <si>
    <t>Principle 6</t>
  </si>
  <si>
    <t xml:space="preserve">Principle 7 </t>
  </si>
  <si>
    <t>Principle 8</t>
  </si>
  <si>
    <t>Principle 9</t>
  </si>
  <si>
    <t>Principle 10</t>
  </si>
  <si>
    <t>Date</t>
  </si>
  <si>
    <t>Comment</t>
  </si>
  <si>
    <t>Number of per diems estimated for the pilot test :</t>
  </si>
  <si>
    <t>Principle 7</t>
  </si>
  <si>
    <t>NOTE: Per diems* include:</t>
  </si>
  <si>
    <t>Please fill in the estimate of per diems* for one audit, as outlined above.</t>
  </si>
  <si>
    <r>
      <rPr>
        <b/>
        <sz val="11"/>
        <color theme="1"/>
        <rFont val="Calibri"/>
        <family val="2"/>
        <scheme val="minor"/>
      </rPr>
      <t>Principles</t>
    </r>
    <r>
      <rPr>
        <sz val="11"/>
        <color theme="1"/>
        <rFont val="Calibri"/>
        <family val="2"/>
        <scheme val="minor"/>
      </rPr>
      <t xml:space="preserve"> to be audited</t>
    </r>
  </si>
  <si>
    <r>
      <rPr>
        <b/>
        <sz val="11"/>
        <color theme="1"/>
        <rFont val="Calibri"/>
        <family val="2"/>
        <scheme val="minor"/>
      </rPr>
      <t>Timeline</t>
    </r>
    <r>
      <rPr>
        <sz val="11"/>
        <color theme="1"/>
        <rFont val="Calibri"/>
        <family val="2"/>
        <scheme val="minor"/>
      </rPr>
      <t xml:space="preserve"> for audit for 202X</t>
    </r>
  </si>
  <si>
    <r>
      <rPr>
        <b/>
        <i/>
        <sz val="11"/>
        <color theme="1"/>
        <rFont val="Calibri"/>
        <family val="2"/>
        <scheme val="minor"/>
      </rPr>
      <t>NOTE:</t>
    </r>
    <r>
      <rPr>
        <i/>
        <sz val="11"/>
        <color theme="1"/>
        <rFont val="Calibri"/>
        <family val="2"/>
        <scheme val="minor"/>
      </rPr>
      <t xml:space="preserve"> </t>
    </r>
    <r>
      <rPr>
        <i/>
        <sz val="11"/>
        <color rgb="FFFF0000"/>
        <rFont val="Calibri"/>
        <family val="2"/>
        <scheme val="minor"/>
      </rPr>
      <t>Please always include the date of the version as last part of the file name.</t>
    </r>
  </si>
  <si>
    <t>Automatic fill</t>
  </si>
  <si>
    <t>Time needed to reply to appraisal (minutes)</t>
  </si>
  <si>
    <t>Cost items</t>
  </si>
  <si>
    <t>Real time need</t>
  </si>
  <si>
    <t>Overall per diems needed: (in days, per date)</t>
  </si>
  <si>
    <t>Please  outline</t>
  </si>
  <si>
    <t>Time needed to compare AP RFSS  with  NFSS indicator(s) (minutes)</t>
  </si>
  <si>
    <t>01.01.2022</t>
  </si>
  <si>
    <t>Please fill in by following the example</t>
  </si>
  <si>
    <t>Overall time needed for AP RFSS: (in minutes per date)</t>
  </si>
  <si>
    <t>Overall per diems needed for AP RFSS Auditing: (in days, per date)</t>
  </si>
  <si>
    <t>Overall time needed for NFSS: (in minutes per date)</t>
  </si>
  <si>
    <t>Overall time needed for pilot appraisal: (in minutes per date)</t>
  </si>
  <si>
    <t>Net value for appraisal and reporting (in USD)</t>
  </si>
  <si>
    <t>Time diference between auditing AP RFSS versus NFSS (in minutes per date)</t>
  </si>
  <si>
    <t>Additional time needs for auditing NFSS</t>
  </si>
  <si>
    <t>Time needs for pilot analysis/reporting</t>
  </si>
  <si>
    <t>Time needs for AP RFSS-cost for auditing (to be carried by CB)</t>
  </si>
  <si>
    <t>1.2.2 Legal* tenure* is granted by a legally competent* authority according to legally prescribed processes.</t>
  </si>
  <si>
    <t>2.2.1 Systems are implemented that promote gender equality* and prevent gender discrimination in employment practices, training opportunities, awarding of contracts, processes of engagement* and management activities.</t>
  </si>
  <si>
    <t>2.2.5 Women are paid directly and using mutually agreed methods (e.g. direct bank transfer, direct payments for school fees, etc.) to ensure they safely receive and retain their wages.</t>
  </si>
  <si>
    <t>2.2.7 Paternity leave is available and there is no penalty for taking it.</t>
  </si>
  <si>
    <t>2.3.1 Health and safety practices are developed and implemented that meet or exceed the ILO Code of Practice on Safety and Health in Forestry Work.</t>
  </si>
  <si>
    <r>
      <t xml:space="preserve">2.4.2 If no legal minimum wage exists, the smallholder pays a living wage to temporary workers or employees that is agreed prior to work starting.                                                                                </t>
    </r>
    <r>
      <rPr>
        <b/>
        <sz val="10"/>
        <color theme="1"/>
        <rFont val="Arial"/>
        <family val="2"/>
      </rPr>
      <t>Explanatory Note</t>
    </r>
    <r>
      <rPr>
        <sz val="10"/>
        <color theme="1"/>
        <rFont val="Arial"/>
        <family val="2"/>
      </rPr>
      <t>: The terms “hires” and “wages” in Indicators 2.4.1 and 2.4.2 refer to employment. They do not apply to, or restrict, the common smallholder practice of labour exchange.</t>
    </r>
  </si>
  <si>
    <t>2.6.2 Workers’* grievances are identified and responded to and are either resolved or are in the dispute* resolution process.</t>
  </si>
  <si>
    <t>2.6.3 Up to date records of workers‘* grievances related to workers‘* loss or damage of property, occupational diseases* or injuries are maintained, including:
1. Steps taken to resolve grievances;
2. Outcomes of all dispute* resolution processes, including fair compensation*; and
3. Unresolved disputes*, the reasons they are not resolved, and how they will be resolved.</t>
  </si>
  <si>
    <t>2.6.4 Fair compensation* is provided to workers* for work-related loss or damage of property and occupational diseases* or injuries.</t>
  </si>
  <si>
    <t>3.3.1 Where control over management activities has been granted through Free, Prior and Informed Consent* based on culturally appropriate* engagement*, the binding agreement* contains the duration, provisions for renegotiation, renewal, termination, economic conditions and other terms and conditions.</t>
  </si>
  <si>
    <t>3.3.2 Records of binding agreements* are maintained.</t>
  </si>
  <si>
    <t>4.2.3 Where evidence exists that legal* and customary rights* of local communities* related to management activities have been violated the situation is corrected, if necessary, through culturally ap-propriate* engagement* and/or through the dispute* resolution process in Criteria* 1.6 or 4.6.</t>
  </si>
  <si>
    <t>4.2.4 Free, Prior and Informed consent* is granted by local communities* prior to management activities that affect their identified rights, through a process that includes:
1. Ensuring local communities* know their rights and obligations regarding the resource;
2. Informing the local communities* of the value, in economic, social and environmental terms, of the resource over which they are considering delegation of control;
3. Informing the local communities* of their right to withhold or modify consent to the proposed man-agement activities to the extent necessary to protect their rights and resources; and
4. Informing the local communities* of the current and future planned forest* management activities.</t>
  </si>
  <si>
    <t>5.2.1 Timber harvesting levels* are based on an analysis of current Best Available Information* on growth and yield, inventory of the forest*, mortality rates, and maintenance of ecosystem functions*.</t>
  </si>
  <si>
    <t>5.2.2 Based on the timber harvesting level* analysis, a maximum allowable annual cut for tim-ber is determined that does not exceed the harvest level that can be permanently sustained including by ensuring that harvest rates do not exceed growth.</t>
  </si>
  <si>
    <r>
      <t xml:space="preserve">5.2.3 Actual annual harvest levels for timber are recorded, and the harvest over a period de-fined according to the approved Forest management Plan (FMP) does not exceed the allowable cut de-termined in 5.2.2 for the same defined period.
</t>
    </r>
    <r>
      <rPr>
        <b/>
        <sz val="10"/>
        <color theme="1"/>
        <rFont val="Arial"/>
        <family val="2"/>
      </rPr>
      <t>Note</t>
    </r>
    <r>
      <rPr>
        <sz val="10"/>
        <color theme="1"/>
        <rFont val="Arial"/>
        <family val="2"/>
      </rPr>
      <t>: Not applicable for SLIMFs</t>
    </r>
  </si>
  <si>
    <t>5.3.2 Benefits related to positive social and environment impacts of management activities are identified and included in the management plan*.</t>
  </si>
  <si>
    <t>5.4.1 Where cost, quality and capacity of non-local and local* options are at least equivalent, local goods, services, processing and value-added facilities are used.</t>
  </si>
  <si>
    <t>5.5.1 Sufficient funds are allocated to implement the management plan* in order to meet this standard and to ensure long-term* economic viability*.</t>
  </si>
  <si>
    <t>6.5.2 Representative Sample Areas* of native ecosystems* are protected, where they exist.</t>
  </si>
  <si>
    <t>6.7.3 Where natural watercourses, water bodies*, riparian zones* and their connectivity*, water quantity or water quality have been damaged by past activities on land and water by The Organization*, restoration activities* are implemented.</t>
  </si>
  <si>
    <t>6.7.4 Where continued degradation exists to watercourses*, water bodies*, water quantity and water quality caused by previous managers and the activities of third parties, measures are implemented that prevent or mitigate this degradation.</t>
  </si>
  <si>
    <t>7.1.1 Policies (vision and values) that contribute to meeting the requirements of this standard are defined.</t>
  </si>
  <si>
    <t>7.1.2 Specific, operational management objectives* that address the requirements of this standard are defined.</t>
  </si>
  <si>
    <t>7.2.1 The management plan* includes management actions, procedures, strategies and measures to achieve the management objectives*.</t>
  </si>
  <si>
    <t>7.3.1 Verifiable targets*, and the frequency with which they are assessed, are established for monitoring the progress towards each management objective*.</t>
  </si>
  <si>
    <t>7.4.1 The management plan* is revised and updated periodically consistent with Annex F to incorporate:
1. Monitoring results, including results of certification audits;
2. Evaluation results;
3. Stakeholder engagement* results;
4. New scientific and technical information; and
5. Changing environmental, social, or economic circumstances.</t>
  </si>
  <si>
    <t>7.6.1 Culturally appropriate* engagement* is used to ensure that affected stakeholders* are proactively and transparently engaged in the following processes:
1. Dispute* resolution processes (Criterion* 1.6, Criterion* 2.6, Criterion*: 4.6);
Note: not applicable for SLIMFs, only for SLIMFs groups.
2. Definition of living wages* (Criterion* 2.4);
3. Identification of rights (Criterion* 3.1, Criterion* 4.1), sites (Criterion* 3.5, Criterion* 4.7) and im-pacts (Criterion* 4.5);
4. Local communities’* socio-economic development activities (Criterion* 4.4); and
5. High Conservation Value* assessment, management and monitoring* (Criterion* 9.1, Criterion* 9.2, Criterion* 9.4).</t>
  </si>
  <si>
    <t>7.6.3 Affected stakeholders* are provided with an opportunity for culturally appropriate* en-gagement* in monitoring and planning processes of management activities that affect their interests.</t>
  </si>
  <si>
    <t>7.6.4 On request, interested stakeholders* are provided with an opportunity for engagement* in monitoring and planning processes of management activities that affect their interests.</t>
  </si>
  <si>
    <t>8.1.1 Procedures are documented and executed for monitoring the implementation of the management plan* including its policies and management objectives* and achievement of verifiable targets*.</t>
  </si>
  <si>
    <t>9.2.3 Affected* and interested stakeholders* and experts are engaged in the development of management strategies and actions to maintain and/or enhance the identified High Conservation Values*.</t>
  </si>
  <si>
    <t>9.3.2 The strategies and actions prevent damage and avoid risks* to High Conservation Values*, even when the scientific information is incomplete or inconclusive, and when the vulnerability and sensitivity of High Conservation Values* are uncertain.</t>
  </si>
  <si>
    <t>9.4.3 The monitoring program has sufficient scope, detail and frequency to detect changes in High Conservation Values*, relative to the initial assessment and status identified for each High Conservation Value*.</t>
  </si>
  <si>
    <t>10.1.1 Harvested sites are regenerated* in a timely manner* that:
1. Protects affected environmental values*; and
2. Is suitable to recover overall pre-harvest* or natural forest* composition and structure.</t>
  </si>
  <si>
    <t>10.3.1 Alien species* are used only when direct experience and/or the results of scientific research demonstrate that invasive impacts can be controlled.</t>
  </si>
  <si>
    <t>10.3.3 The spread of invasive species* introduced by The Organization* is controlled.</t>
  </si>
  <si>
    <t>10.3.4 Management activities are implemented, preferably in cooperation with separate regulatory bodies where these exist, with an aim to control the invasive impacts of alien species* that were not introduced by The Organization*.</t>
  </si>
  <si>
    <t>10.4.1 Genetically modified organisms* are not used.</t>
  </si>
  <si>
    <t>10.6.1 The use of chemical fertilizers* is minimized or avoided.</t>
  </si>
  <si>
    <t>10.6.4 When chemical fertilizers* are used, environmental values* are protected, including through implementation of measures to prevent damage.</t>
  </si>
  <si>
    <t>10.7.1 Integrated pest management, including selection of silviculture* systems, is used to avoid, or aim to eliminate, the frequency, extent and amount of chemical pesticide* applications, and result in non-use of, or overall reductions in, applications.</t>
  </si>
  <si>
    <t>10.7.4 The use of pesticides* complies with the ILO document “Safety in the use of chemicals at work” regarding requirements for the transport, storage, handling, application and emergency procedures for clean-up following accidental spillages.</t>
  </si>
  <si>
    <t>10.7.7 When pesticides* are used:
1. The selected pesticide* application method, timing and pattern of use offers the least risk* to humans and non-target species; and
2. Objective evidence demonstrates that the pesticide* is the only effective, practical and cost-effective way to control the pest.</t>
  </si>
  <si>
    <t>10.8.1 The use of biological control agents* is minimized, monitored and controlled.</t>
  </si>
  <si>
    <t>10.8.2 Use of biological control agents* complies with internationally accepted scientific protocols*.</t>
  </si>
  <si>
    <t>10.8.4 Damage to environmental values* caused by the use of biological control agents* is prevented, mitigated and/or repaired* where damage occurs.</t>
  </si>
  <si>
    <t>10.9.1 Potential negative impacts of natural hazards* on infrastructure*, forest* resources and communities in the Management Unit* are assessed.</t>
  </si>
  <si>
    <t>10.10.1 Development, maintenance and use of infrastructure*, as well as transport activities, are managed to protect* environmental values* identified in Criterion* 6.1.</t>
  </si>
  <si>
    <t>10.10.2 Silviculture* activities are managed to ensure protection* of the environmental values* identified in Criterion* 6.1.</t>
  </si>
  <si>
    <t>10.10.3 Disturbance or damage to watercourses*, water bodies*, soils, rare* and threatened species*, habitats*, ecosystems* and landscape values* are prevented, mitigated and/or repaired* in a timely manner*, and management activities modified to prevent further damage.</t>
  </si>
  <si>
    <t>What is the implication on the criterion level?</t>
  </si>
  <si>
    <t>What do you think of the character of the respective annex to be guiding or mandatory?</t>
  </si>
  <si>
    <t>1.1.2 Legal registration* is granted by a legally competent* authority per legally prescribed processes.</t>
  </si>
  <si>
    <t>1.1.3 The organization has specified, in its establishment documents, its objectives and the specific activities that it shall undertake.</t>
  </si>
  <si>
    <t>Standard NFSS India</t>
  </si>
  <si>
    <t>Standard AP RFSS India</t>
  </si>
  <si>
    <t>1.1.1 Legal registration* to carry out all activities within the scope of the  certificate is documented and unchallenged.</t>
  </si>
  <si>
    <t>1.2.3 The boundaries of all Management Units* within the scope of the certificate are clearly marked in the field or documented, and clearly shown on maps.</t>
  </si>
  <si>
    <t>1.3.1 All activities undertaken in the Management Unit* are carried out in compliance with:
1) Applicable laws* and regulations and administrative requirements,
2) Legal* and customary rights*,
3) Obligatory codes of practice*.</t>
  </si>
  <si>
    <t>1.3.3 Payment is made in a timely manner* of all applicable legally prescribed charges connected with forest* management.</t>
  </si>
  <si>
    <t xml:space="preserve"> 1.3.2 The Organization* maintains a list of all applicable fees, transit permits, royalties, duties, taxes and other legally prescribed charges connected with the management of the forest resource.</t>
  </si>
  <si>
    <t>1.3.4 Activities covered by the management plan* are designed to comply with all applicable laws*.</t>
  </si>
  <si>
    <t>1.3.5 When non-timber forest products* are aimed to human or animal consumption, all applicable legal and administrative requirements for hygiene and food safety are complied with.</t>
  </si>
  <si>
    <t>1.4.1 The Organization* has identified the threats that the Management Units* are exposed to from unauthorised activities like illegal harvesting, hunting, fishing, trapping, collecting, settlement etc.</t>
  </si>
  <si>
    <t>1.4.2 Measures are developed and implemented to provide protection* from unauthorized or illegal activities.</t>
  </si>
  <si>
    <t>1.4.3 Where protection* is the legal* responsibility of regulatory bodies, a identify, report, control and discourage unauthorized or illegal activities.</t>
  </si>
  <si>
    <t>1.4.4 If illegal or unauthorized activities are detected, measures are implemented to address them as per existing legal framework and they are dealt with by appropriate authorities.</t>
  </si>
  <si>
    <t>1.4.5 The organization dedicates sufficient resources (human, financial, infrastructural) to detect and control illegal activities and actively work for their prevention.</t>
  </si>
  <si>
    <t>1.4.6 The Organization* explores the opportunities to work with non-state agencies like Non-Governmental Organizations, Village Forest Committees, Joint Forest management Committees, gram panchayats etc., to identify, report, control and discourage unauthorized or illegal activities.</t>
  </si>
  <si>
    <t>1.5.1 The Organization* maintains an up-to-date list of national, state and local laws as well as applicable administrative/regulatory requirements related to transport and trade of forest produce.</t>
  </si>
  <si>
    <t>1.5.2 Compliance with applicable national laws*, local laws*, ratified* international conventions, government orders (GOs) and obligatory codes of practice* relating to the production, harvest, transportation and trade of forest products up to the point of first sale is demonstrated.</t>
  </si>
  <si>
    <t>1.5.3 Compliance with CITES provisions is demonstrated, including through possession of certificates for harvest and trade in any CITES species.</t>
  </si>
  <si>
    <t>1.6.1 A publicly available* dispute* resolution process is in place; developed through culturally appropriate* engagement* with affected stakeholders*.</t>
  </si>
  <si>
    <t>1.6.2 Disputes* related to issues of applicable laws* or customary law* that can be settled out of court are responded to in a timely manner* and are either resolved or are in the dispute* resolution process.</t>
  </si>
  <si>
    <t>1.6.3 Up to date records of disputes* related to issues of applicable laws* or customary law*, are held including:
1) Steps taken to resolve disputes*;
2) Outcomes of all dispute* resolution processes; and
3) Unresolved disputes*, the reasons they are not resolved, and how they will be resolved.</t>
  </si>
  <si>
    <t>1.6.4 Operations cease in areas where disputes* exist:
1) Of substantial magnitude*; or
2) Of substantial duration*; or
3) Involving a significant* number of interests.</t>
  </si>
  <si>
    <t>1.7.1 (SLIMF) A verbal or written declaration not to give or receive bribes is communicated to neighbours, employees, contractors and clients.</t>
  </si>
  <si>
    <t>1.7.3 (SLIMF) The policy is publicly available* at no cost, upon request.</t>
  </si>
  <si>
    <t>1.7.5 (SLIMF) Procedures to undertake internal enquiries, whenever any incidents of corruption are reported or noticed, are established and implemented.</t>
  </si>
  <si>
    <t>1.7.6 Any organizations, contractors or suppliers of The Organization*, if found to be engaged in corrupt or fraudulent activities, or aiding and abetting corruption, are disassociated and records for the same are maintained.</t>
  </si>
  <si>
    <t>1.8.3 The Organization* staff have access to written or electronic copies of the applicable FSC Standards and demonstrate a general level of awareness of the standard, consistent with the level of their responsibilities.</t>
  </si>
  <si>
    <t>2.1.1 The Organization* does not use child labour*.
2.1.1.1 The Organization* does not employ workers* below the age of 15, or below the minimum age* as stated under national, or local laws or regulations, whichever age is higher, except as specified in 2.1.1.2.
2.1.1.2 In case of the employment of persons between the ages of 13 to 15 years in light work* in accordance with Child Labour (Prohibition &amp; Regulation) Amendment Act, 2016, such employment should not interfere with schooling nor, be harmful to their health or development. Notably, where children are subject to compulsory education laws, they shall work only outside of school hours during normal day-time working hours.
2.1.1.3 No person under the age of 18 is employed in hazardous* or heavy work⃰ except for the purpose of training within approved national laws⃰ and regulation.
2.1.1.4 The Organization* has prohibited worst forms* of child labour*.</t>
  </si>
  <si>
    <t>2.1.2 The Organization⃰ has eliminated all forms of forced and compulsory
labour.
2.1.2.1 Employment relationships are voluntary and based on mutual consent, without threat of a penalty.
2.1.2.2 There is no evidence of any practices indicative of forced or compulsory labour, including, but not limited to, the following:
1. Physical and sexual violence
2. Bonded labour
3. Withholding of wages /including payment of employment fees and or payment of deposit to commence employment
4. Restriction of mobility/movement
5. Retention of passport and identity documents
6. Threats of denunciation to the authorities.</t>
  </si>
  <si>
    <t>2.1.3 The Organization⃰ has ensured that there is no discrimination in employment and occupation.
2.1.3.1 Employment and occupation* practices are nondiscriminatory.
2.1.3.2 The Organization* does not discriminate workers on the basis on caste, creed, religion, gender, age, region or sexual orientation.</t>
  </si>
  <si>
    <t>2.1.4 The Organization⃰ respects freedom of association and the right to collective bargaining.
2.1.4.1 Workers⃰ are able to establish or join worker organizations⃰ of their own choosing.
2.1.4.2 The Organization⃰ respects the rights of workers to engage in lawful activities related to forming, joining or assisting a workers’ organization⃰, or to refrain from doing the same; and will not discriminate or punish workers for exercising these rights2.1.4.3 The Organization⃰ negotiates with lawfully established workers’ organizations⃰ and/ or duly selected representatives in good faith⃰ and with the best efforts to reach a collective bargaining* agreement.
2.1.4.4 Collective bargaining* agreements are implemented where they exist.</t>
  </si>
  <si>
    <t>2.2.2 Job opportunities are open to both women and men under the same conditions, and women are encouraged to participate actively in all levels of employment.</t>
  </si>
  <si>
    <t>2.2.3 Work typically carried out by women (nurseries, silviculture, Non-Timber Forest Product harvesting, weighing, packing, etc.) is included in training and health &amp; safety programs to the same extent as work typically carried out by men.</t>
  </si>
  <si>
    <t>2.2.4 All genders are paid the same wage when they do the same work.</t>
  </si>
  <si>
    <t>2.2.6 Maternity Leave and benefits are provided as per the provisions of the Maternity Benefits Act, 1961.</t>
  </si>
  <si>
    <t>2.2.8 Active participation of all genders is ensured and facilitated in meetings as well as decision making forums.</t>
  </si>
  <si>
    <t>2.2.9 Confidential and effective mechanisms exist for reporting and eliminating cases of sexual harassment and discrimination based on gender, marital status, parenthood or sexual orientation.</t>
  </si>
  <si>
    <t>2.3.2 (SLIMF) The workers are made aware of the health and safety guidelines and work precautions applicable to their activities.</t>
  </si>
  <si>
    <t>2.3.3 The organization actively engages with the workers and their representative organizations to improve working conditions.</t>
  </si>
  <si>
    <t>2.3.4 Workers* have personal protective equipment appropriate to their assigned tasks.</t>
  </si>
  <si>
    <t>2.3.5 Use of personal protective equipment is enforced.</t>
  </si>
  <si>
    <t>2.3.6 Records are kept on health and safety practices including accident
rates and lost time to accidents.</t>
  </si>
  <si>
    <t>2.3.7 The health and safety practices are reviewed and revised regularly and immediately after occurrence of major incidents or accidents.</t>
  </si>
  <si>
    <t>2.4.1 Wages paid by The Organization* in all circumstances meet or exceed legal* minimum wage rates, where such rates exist.</t>
  </si>
  <si>
    <t>2.4.2 Wages paid meet or exceed:
1) Minimum forest* industry standards; or
2) Other recognized forest* industry wage agreements; or
3) Living wages* that are higher than legal* minimum wages; or
4) State specific Daily Minimum Wage Rates; or
5) MGNREGA state specific daily wage rates; or
6) Industry recognized wage agreements in consultation with workers’ representatives including payment for extra working hours; or
7) State Forest Schedule rates, where such rates exist.</t>
  </si>
  <si>
    <t>2.4.3 When no minimum wage levels exist, wages are established through culturally appropriate* engagement* with workers* and / or formal and informal workers organizations*.</t>
  </si>
  <si>
    <t>2.4.4 Wages, salaries and contracts are paid on time.</t>
  </si>
  <si>
    <t>2.5.1 Workers* have job specific training consistent with Annex B and supervision to safely and effectively contribute to the implementation of the management plan* and all management activities.</t>
  </si>
  <si>
    <t>2.5.2 Up to date training records are kept for all relevant workers*.</t>
  </si>
  <si>
    <t>2.5.3 The organization, in consultation with workers, their representatives and local communities, identifies and provides workers with opportunities for training and upskilling to provide avenues for improving their economic well-being.</t>
  </si>
  <si>
    <t>2.6.1 A dispute resolution mechanism is established through culturally appropriate consultation with workers and theiA dispute resolution mechanism is established through culturally appropriate consultation with workers and their representatives which includes, inter alia,
a) A mechanism for receipt of complaints, both formal as well as informal, including anonymous complaints
b) Acknowledgement of receipt of formal complaints
c) Process of investigation of complaints received.</t>
  </si>
  <si>
    <t>2.6.5 The Organization* deputes an officer of sufficient rank and seniority, to investigate objectively the grievances raised by the workers, in respect to the provisions of this Principle.</t>
  </si>
  <si>
    <t>3.1.1 Indigenous Peoples* that may be affected by management activitiesare identified and the respective list is documented.</t>
  </si>
  <si>
    <t>3.1.2 Through culturally appropriate* engagement* with the Indigenous Peoples* identified in 3.1.1, the following are documented and/or mapped:
1) Their legal* and customary rights* of tenure*;
2) Their legal* and customary* access to, and use rights*, of the forest* resources and ecosystem services*;
3) Their legal* and customary rights* and obligations that apply;
4) The evidence supporting these rights and obligations;
5) Areas where rights are contested between Indigenous Peoples*, governments and/or others;
6) Summary of the means by which the legal* and customary rights* and contested rights, are addressed by The Organization*;
7) The aspirations and goals of Indigenous Peoples* related to management activities, Intact Forest Landscapes* and Indigenous cultural landscapes*.</t>
  </si>
  <si>
    <t>3.2.2 The Organization* has a written commitment, signed by the top management, and publicly available, that it recognizes and respects all the legal and customary rights of indigenous peoples* identified in 3.1.1</t>
  </si>
  <si>
    <t>3.2.1 Through culturally appropriate* engagement*, Indigenous Peoples* are informed when, where and how they can comment on and request modification to management activities to the extent necessary to protect their rights, resources, lands and territories*.</t>
  </si>
  <si>
    <t>3.2.3 The legal* and customary rights* of Indigenous Peoples* are not violated by The Organization*.</t>
  </si>
  <si>
    <t>3.2.4 Where evidence exists that legal* and customary rights* of Indigenous Peoples* related to management activities have been violated, the situation is corrected, if necessary, through culturally appropriate* engagement* and/or through the dispute* resolution process as required in Criteria* 1.6 or 4.6.</t>
  </si>
  <si>
    <t>3.2.5 Free, Prior and Informed Consent* is granted by Indigenous Peoples* prior to management activities that affect their identified rights through a process that includes:
1. Ensuring Indigenous Peoples* know their rights and obligations regarding the resource;
2. Informing the Indigenous Peoples* of the value, in economic, social and environmental terms, of the resource over which they are considering delegation of control;
3. Informing the Indigenous Peoples* of their right to withhold or modify consent to the proposed management activities to the extent necessary to protect their rights, resources, lands and territories*; and
4. Informing the Indigenous Peoples* of the current and future planned forest* management activities.</t>
  </si>
  <si>
    <t>3.2.6 Where the process of Free Prior and Informed Consent* has not yet
resulted in an FPIC agreement, The Organization* and the affected Indigenous Peoples* are engaged in a mutually agreed FPIC process that is advancing, in good faith* and with which the community is satisfied.</t>
  </si>
  <si>
    <t>3.2.7 Where the customary and traditional use rights have been settled legally, the Organization has in its possession the legal notifications for rights settlement and the orders from competent authorities in this regard are made publicly available.</t>
  </si>
  <si>
    <t>3.4.2 Where evidence that rights, customs and culture of Indigenous Peoples*, as defined in UNDRIP, ILO Convention 169 and as granted within the Indian legal code, have been violated by The Organization*, the situation is documented including steps to restore* these rights, customs and culture of Indigenous Peoples*, to the satisfaction of the rights holders.</t>
  </si>
  <si>
    <t xml:space="preserve">3.4.1 The rights, customs and culture of Indigenous Peoples* as defined in UNDRIP, ILO Convention 169 and provisions of India legal code are not violated by The Organization*. </t>
  </si>
  <si>
    <t>3.3.3 The binding agreement* contains the provision for monitoring* by Indigenous Peoples* of The Organization*’s compliance with its terms and conditionsThe binding agreement* contains the provision for monitoring* by Indigenous Peoples* of The Organization*’s compliance with its terms and conditions, provisions for joint monitoring in case of any
discrepancies noted, and mechanisms for dispute resolution.</t>
  </si>
  <si>
    <t>3.5.1 The Organization*, through culturally appropriate engagement with Indigenous People*, identifies sites of special cultural, ecological, social, economic, religious or spiritual significance to them.</t>
  </si>
  <si>
    <t>3.5.2 Measures to protect such sites are agreed, documented and implemented through culturally appropriate* engagement* with Indigenous Peoples*. When Indigenous Peoples* determine that physical identification of sites in documentation or on maps would threaten the value or protection* of the sites, then other means will be used.</t>
  </si>
  <si>
    <t>3.5.3 Such sites are demarcated on maps, and, where possible, in the field as well and documented in the management plan or any other appropriate document.</t>
  </si>
  <si>
    <t>3.5.4 Forest managers and workers are trained in procedures (as per 3.5.2) for protection of such sites of special significance.</t>
  </si>
  <si>
    <t>3.5.5 Wherever sites of special cultural, ecological, economic, religious or spiritual significance are newly observed or identified, management activities cease immediately in the vicinity until protective measures
have been agreed to with the Indigenous Peoples*, and as directed by local and national laws*.</t>
  </si>
  <si>
    <t>3.5.6 Identification of special sites of archaeological importance is communicated to the appropriate authorities and the Organization abides by any restrictions or terms of use as imposed by the said authorities for such sites.</t>
  </si>
  <si>
    <t>3.2.6 Indigenous Peoples* are compensated per the binding agreement* reached through Free, Prior and Informed Consent* for the use of traditional knowledge* and intellectual property*.</t>
  </si>
  <si>
    <t>3.6.3 The Organization* has established and implemented procedures for Access and Benefit Sharing (ABS) with eligible Indigenous Peoples*, if its management activities come under the provisions of the Biological Diversity Act, 2002.</t>
  </si>
  <si>
    <t>4.1.1 Local communities that exist in the Management Unit* and/or those that may be affected by management activities (either upstream or downstream) are identified.</t>
  </si>
  <si>
    <t>4.1.2 Through culturally appropriate* engagement* with the local communities*, identified in 4.1.1 the following are documented and/or mapped:
1) Their legal* and customary rights* of tenure*;
2) Their legal* and customary* access to, and use rights*, of the forest* resources and ecosystem services*;
3) Their legal* and customary* rights* and obligations that apply;
4) The evidence supporting these rights and obligations;
5) Areas where rights are contested between local communities *, governments and/or others.
6) Summary of the means by which the legal* and customary rights*, and contested rights are addressed by The Organization*; and
7) The aspirations and goals of local communities* related to management activities.</t>
  </si>
  <si>
    <t>4.2.2 The legal* and customary rights* of local communities* to maintain control over management activities are not violated by The Organization*.</t>
  </si>
  <si>
    <t>4.2.5 Where the process of Free Prior and Informed Consent* has not yet resulted in an FPIC agreement, the Organization* and the affected local communities * are engaged in a mutually agreed FPIC process that is advancing, in good faith* and with which the community is satisfied.</t>
  </si>
  <si>
    <t>4.3.1 (SLIMF) Qualified people in the local communities are given preferential opportunities in employment and contracting.</t>
  </si>
  <si>
    <t>4.3.2 The Organization* gives preference to local vendors of equipment and services, subject to cost considerations.</t>
  </si>
  <si>
    <t>4.4.1 Opportunities for local social and economic development are identified through culturally appropriate * engagement* with local communities* and other relevant organizations.</t>
  </si>
  <si>
    <t>4.4.2 (SLIMF) The Organization* supports activities that contribute to the social and economic development of the area.</t>
  </si>
  <si>
    <t>4.5.1 (SLIMF) When negative social, environmental and economic impact are reported, prevention and mitigation measures are identified and implemented in consultation with local communities.</t>
  </si>
  <si>
    <t>4.5.3 The Organization* undertakes a due process of stakeholder engagement during the social and environmental assessments, and maintains records.</t>
  </si>
  <si>
    <t>4.6.1 A publicly available* dispute* resolution process is in place, developed through culturally appropriate engagement with local communities*.</t>
  </si>
  <si>
    <t>4.6.2 The dispute resolution process has, at the minimum, the following components:
a) Process for complaint receipt - including formal, informal or anonymous complaints
b) Acknowledgement of complaints
c) Time period for attending to the complaint d) Setting up an ombudsman authority to investigate any complaints or disputes 
e) Further steps available to the aggrieved parties in case the matter is not resolved to satisfaction.</t>
  </si>
  <si>
    <t>4.6.3 Grievances related to the impacts of management activities are responded to in a timely manner*, and are either resolved or are in the dispute* resolution process.</t>
  </si>
  <si>
    <t>4.6.5 Operations cease in areas while disputes* exist of:
1. Substantial magnitude*;
2. Substantial duration*; or
3. Involving a significant* number of interests.</t>
  </si>
  <si>
    <t>4.6.4 An up to date record of grievances related to the impacts of management activities is held including:
1) Steps taken to resolve grievances
2) Outcomes of all dispute* resolution processes including fair compensation* to local communities and individuals; and
3) Unresolved disputes*, the reasons they are not resolved, and how they will be resolved.</t>
  </si>
  <si>
    <t>4.7.1 Sites of special cultural, ecological, economic, religious or spiritual significance for which local communities* hold legal or customary rights* are identified through culturally appropriate* engagement* with the participation of local communities* and are recognized by The Organization*.</t>
  </si>
  <si>
    <t>4.7.2 Measures to map and protect such sites are agreed, documented and implemented through culturally appropriate* engagement* with the local communities*. Such sites are documented, demarcated on maps, and, where possible, in the field. When local communities* determine that physical identification of sites in documentation or on maps would threaten the value or protection* of the sites, then other means will be used.</t>
  </si>
  <si>
    <t>4.7.4 Whenever sites of special cultural, ecological, economic, religious or spiritual significance are newly observed or discovered, management activities cease immediately in the vicinity until protective measures have been agreed to with the local communities*, and as directed by local and national laws*.</t>
  </si>
  <si>
    <t>4.7.3 Forest managers and workers are trained in procedures for identification and protection of such sites of special significance.</t>
  </si>
  <si>
    <t>4.8.3 The Organization* has established and implemented procedures for Access and Benefit Sharing (ABS) agreed with local communities* and as directed by applicable laws and conventions.</t>
  </si>
  <si>
    <t>5.1.2 (SLIMF) The Organization* engages with local stakeholders to identify and facilitate the utilization of forest resources, consistent with management objectives, to strengthen and diversify the local economy.</t>
  </si>
  <si>
    <t>5.1.3 When The Organization* uses FSC Ecosystem Services Claims, The Organization* complies with applicable requirements in FSC-PRO- 30-006.</t>
  </si>
  <si>
    <t>5.2.4 Annual harvests are determined at sustainable levels and the overall timber stock is increasing over time, until the optimum level is achieved.</t>
  </si>
  <si>
    <t>5.2.5 For extraction of commercially harvested services and non-timber forest products under The Organization’s* control a sustainable harvest level is calculated and adhered to. Sustainable harvest levels are based on Best Available Information*, including:
a) Independent assessment methodologies
b) Combination of empirical data and published literature
c) Conservative growth and yield estimates.
d) Working Plan prescriptions based on National Working Plan Code.</t>
  </si>
  <si>
    <t>5.3.1 Costs related to preventing, mitigating or compensating for negative social and environment impacts of management activities are estimated and documented in the management plan*.</t>
  </si>
  <si>
    <t>5.4.2 Reasonable* attempts are made to establish and encourage capacity where local goods, services, processing and value-added facilities are not available, subject to operational costs and quality considerations.</t>
  </si>
  <si>
    <t>5.5.2 (SLIMF) The Organization* demonstrates the long term economic viability of its management operations.</t>
  </si>
  <si>
    <t>6.1.1 (SLIMF) The Organization* engages with local stakeholders and the MU neighbours to identify the environment values within and outside the management unit that are, or may be, affected by management activities.</t>
  </si>
  <si>
    <t>6.1.2 (SLIMF) The Organization* is aware of the negative impacts of its management activities on the environmental values and the necessary mitigation/conservation measures.</t>
  </si>
  <si>
    <t>6.2.1 (SLIMF) The Organization* identifies negative impacts of its management activities on environmental values.</t>
  </si>
  <si>
    <t>6.2.2 (SLIMF) The Organization* paying attention to any present or potential negative impact, assesses impacts prior to the management interventions in the Management Unit*.</t>
  </si>
  <si>
    <t>6.3.1 Management activities are planned and implemented to prevent negative impacts and to protect environmental values, as mentioned in criteria 6.1.</t>
  </si>
  <si>
    <t>6.3.2 Management activities prevent negative impacts to environmental values*.</t>
  </si>
  <si>
    <t>6.3.3 Where negative impacts to environmental values* occur, measures are adopted to prevent further damage, and negative impacts are mitigated* and/or repaired*.</t>
  </si>
  <si>
    <t>6.4.1.Best Available Information* is used to identify rare, endangered and threatened species*, and their habitats*, including CITES species (where applicable) and those listed on national, regional and local lists of rare, endangered and threatened species* that are present or likely to be present within and adjacent to the Management Unit*.</t>
  </si>
  <si>
    <t>6.4.2 (SLIMF) Rare, threatened and endangered species* and their habitats* or distribution areas within the FMU identified and marked on maps.</t>
  </si>
  <si>
    <t>6.4.3 Potential impacts of management activities on rare and threatened species* and their conservation* status and habitats* are identified and management activities are modified to avoid negative impacts.</t>
  </si>
  <si>
    <t>6.4.4 The rare, endangered and threatened species* and their habitats* are protected, includiThe rare, endangered and threatened species* and their habitats* are protected, including through the provision of  conservation zones*, protection areas*, connectivity*, and other direct means for their survival and viability, such as species’ recovery programs.</t>
  </si>
  <si>
    <t>6.4.5 Hunting, fishing, trapping and collection of rare or threatened species* is prohibited under Schedules 1-6 of the Wildlife (Protection) Act, 1972 and this prohibition is enforced.</t>
  </si>
  <si>
    <t>6.4.6 Workers are aware of endangered, endemic, rare and threatened species of flora and fauna found in the Management Unit and are trained in their protection and conservation.</t>
  </si>
  <si>
    <t>6.5.1 Best Available Information* is used to identify native ecosystems* that exist, or would exist under natural conditions* within the Management Unit *, or in areas adjacent to the Management Unit*.</t>
  </si>
  <si>
    <t xml:space="preserve">6.5.5 Representative Sample Areas* in combination with other components of the conservation areas network* comprise a minimum 10% area of the Management Unit*. </t>
  </si>
  <si>
    <t>6.6.2 Where past management has eliminated plant communities or habitat features*, management activities aimed at re-establishing such habitats* are implemented.</t>
  </si>
  <si>
    <t>6.6.4 Effective measures are taken to prevent hunting, fishing, trapping and collecting activities, so as to ensure that naturally occurring native species*, their diversity within species and their natural distribution are maintained, unless otherwise established in laws/legal/customary rights.</t>
  </si>
  <si>
    <t>6.7.1 Protection* measures are implemented to protect natural watercourses*, water bodies*, riparian zones* and their connectivity*, including water quantity and water quality. These include, at a minimum:
a) Establishing buffer zones to conserve water and soil at the banks of rivers and streams or around water bodies; these buffer zones are marked on the FMU maps.
b) Avoiding significant damage to catchments within the forests
c) Control of any soil disturbing activities in areas with slope greater than 30%
d) Ensuring adequate vegetation cover using native vegetation or cover crops on clear felled or recently cleared areas etc.</t>
  </si>
  <si>
    <t>6.7.2 Where implemented protection* measures do not protect watercourses*, water bodies*, riparian zones* and their connectivity*, water quantity or water quality from impacts of forest* management, restoration activities are implemented.</t>
  </si>
  <si>
    <t>6.8.1 Written guidelines for the maintenance, conservation and enhancement of biological diversity (ecosystem/landscape/species/genetic diversity) are developed and implemented.</t>
  </si>
  <si>
    <t>6.8.2 A varying mosaic of species, sizes, ages, spatial scales*, and regeneration cycles is maintained appropriate to the landscape*.</t>
  </si>
  <si>
    <t>6.8.3 The mosaic of species, sizes, ages, spatial scales*, and regeneration cycles is restored* where it has not been maintained appropriate to the landscape*.</t>
  </si>
  <si>
    <t>6.8.4 The Organization* incorporates conservation of native biological diversity, including species, wildlife habitats and ecological community types at stand and landscape levels.</t>
  </si>
  <si>
    <t>6.9.1 There is no conversion of natural forest* to plantations*, nor conversion of natural forests* to non-forest* land use, nor conversion of plantations* on sites directly converted from natural forest* to nonforest*
land use, except when the conversion:
1. Affects a very limited portion* of the Management Unit*;
2. Will produce clear, substantial, additional, secure, long-term* conservation* benefits in the Man-agement Unit*; and
3. Does not damage or threaten High Conservation Values* or any sites or resources necessary to maintain or enhance those High Conservation Values*.</t>
  </si>
  <si>
    <t>6.10.2 Areas converted from natural forest* to plantation* since November 1994 are not certi-fied, except where:
1. The Organization* provides clear and sufficient evidence that it was not directly or indirectly re-sponsible for the conversion; or
2. The conversion is producing clear, substantial, additional, secure, long-term* conservation* bene-fits in the Management Unit*; and
3. The total area of plantation* on sites converted from natural forest* since November 1994 is less than 5% of the total area of the Management Unit*.</t>
  </si>
  <si>
    <t>6.10.1 The Organization* has collected Best Available Information* and data on all conversions that have happened in the Management Unit*, both prior to and post 1994.</t>
  </si>
  <si>
    <t>7.1.3 Sufficient resources are invested in management plan* development and implementation, to ensure the development of a functional, effective and implementable management plan*, containing all elements of Annex D.</t>
  </si>
  <si>
    <t>7.1.4 (SLIMF) Summaries of the management objectives* are included in the management plan* and are available upon request.</t>
  </si>
  <si>
    <t>7.2.2 The management plan* addresses the elements listed in Annex D and is implemented.</t>
  </si>
  <si>
    <t>7.2.3 Appropriate to the scale and intensity of forest operations, the management, staff as well as contractors are trained in their roles in implementation of the management plan*.</t>
  </si>
  <si>
    <t>7.5.1 (SLIMF) A summary of the management plan* and map is made available to stakeholders upon request at no cost.</t>
  </si>
  <si>
    <t>7.5.2 The public summary of the management plan* is updated as and when management plan* changes.</t>
  </si>
  <si>
    <t>7.5.3 Relevant components of the management plan*, excluding confidential information*, are available to affected stakeholders* on request at the actual costs of reproduction and handling.</t>
  </si>
  <si>
    <t>7.6.2 (SLIMF) The Organization* engages neighboring communities and adjacent landowners to ensure the elements of 7.6.1 1)-5) are incorporated in the planning and management strategies.</t>
  </si>
  <si>
    <t>8.1.2 Monitoring protocols and procedures are designed to be consistent with management objectives and replicable over time.</t>
  </si>
  <si>
    <t>8.1.3 Written records of the results of the monitoring against pre-defined indicators are maintained.</t>
  </si>
  <si>
    <t>8.2.1 The social and environmental impacts of management activities are monitored* consistent with Annex F.</t>
  </si>
  <si>
    <t>8.2.2 Changes in environmental conditions are monitored* consistent with Annex F.</t>
  </si>
  <si>
    <t>8.3.1 Adaptive management* procedures are implemented so that monitoring* results feed into periodic updates to the planning process and the resulting management plan*.</t>
  </si>
  <si>
    <t>8.3.2 The Organization* establishes and implements a system of periodic management review of monitoring indicators in achieving the objectives of forest management.</t>
  </si>
  <si>
    <t>8.3.3 If monitoring* results show non-conformities with the FSC Standard then management objectives*, verifiable targets* and/or management activities are revised.</t>
  </si>
  <si>
    <t>8.4.1 (SLIMF) The Organization*, upon request, makes available the results of its monitoring to the stakeholders at no cost.</t>
  </si>
  <si>
    <t>8.4.2 The Organization* updates the public summary of monitoring results on annual basis.</t>
  </si>
  <si>
    <t>8.5.1 A system is implemented to track and trace all products that are marketed as FSC certified. As part of that:
1) Transaction verification* is supported by providing FSC transaction* data, as requested by the certification body;
2) Fibre testing* is supported by surrendering samples and specimens of materials and information about species composition for verification, as requested by the certification body.</t>
  </si>
  <si>
    <t>8.5.2 Information about all products sold (including NTFPs) is compiled and documented, including:
1) Common and scientific species name;
2) Product name or description;
3) Volume (or quantity) of product;
4) Information to trace the material to the source of origin logging block;
5) Harvesting date;
6) Sale date
7) Balance summary (logged, sold, unsold inventory, balance in coupe due for felling that season)
8) If basic processing activities take place in the forest, the date and volume produced; and
9) Whether or not the material was sold as FSC certified.</t>
  </si>
  <si>
    <t>8.5.3 Sales invoices or similar documentation and transport documents are kept for a minimum of five years for all products sold with an FSC claim (including NTFPs), which identify at a minimum, the following information:
1) Name and address of purchaser;
2) The date of sale;
3) Common and scientific species name;
4) Product description;
5) The volume (or quantity) sold;
6) Certificate code; and
7) The FSC Claim “FSC 100%” identifying products sold as FSC certified.
8) Name and address of the Organization.</t>
  </si>
  <si>
    <t>9.1.1 Sales invoices or similar documentation and transport documents are kept for a minimum of five years for all products sold with an FSC claim (including NTFPs), which identify at a minimum, the following information:
1) Name and address of purchaser;
2) The date of sale;
3) Common and scientific species name;
4) Product description;
5) The volume (or quantity) sold;
6) Certificate code; and
7) The FSC Claim “FSC 100%” identifying products sold as FSC certified.
8) Name and address of the Organization.</t>
  </si>
  <si>
    <t>9.1.2 This assessment includes identification of Intact Forest Landscapes*(IFL), as of January 1, 2017.</t>
  </si>
  <si>
    <t>9.1.3 The assessment uses results from culturally appropriate* engagement* (Annex G) with affected rights holders* and affected* and interested stakeholders* with an interest in the conservation* of the High Conservation Values*.</t>
  </si>
  <si>
    <t>9.2.1 Threats to High Conservation Values* are identified using Best Available Information* (Annex G).</t>
  </si>
  <si>
    <t>9.2.2 Management strategies and actions are developed to maintain and/or enhance the identified High Conservation Values* and to maintain associated High Conservation Value Areas* (Annex G) prior to implementing potentially harmful management activities. The following order of priorities is applied with respect to the management strategies and activities for HCVs:
1. Avoidance of impacts
2. Minimization of impacts
3. Restoration/Rehabilitation of HCV attributes that had been damaged by previous management activities
4. Off-setting of irrecoverable damage by proactive conservation activities in other areas where the HCV attributes are under threat.</t>
  </si>
  <si>
    <t>9.2.4 Management strategies are developed to protect* Intact Forest Landscape (IFL) core areas*.</t>
  </si>
  <si>
    <t>9.2.5 The vast majority* of each Intact Forest Landscape* is designated as IFL core area*.</t>
  </si>
  <si>
    <t>9.2.6 The strategies developed are effective to maintain and/or enhance the High Conservation Values*.</t>
  </si>
  <si>
    <t>9.2.7 Management strategies allow limited industrial activity* within IFL core areas* only if all effects of industrial activity* including fragmentation*:
1) Are restricted to a very limited portion of the core area*;
2) Do not reduce the core area* below 50,000 ha, and
3) Will produce clear, substantial, additional, long-term conservation and social benefits.</t>
  </si>
  <si>
    <t>9.3.1 The High Conservation Values*, and the High Conservation Value Areas* on which they depend, are maintained and/or enhanced, including by implementing the strategies developed (Annex G).</t>
  </si>
  <si>
    <t>9.3.3 IFL Core areas* are protected* consistent with Criterion* 9.2.</t>
  </si>
  <si>
    <t>9.3.4 Limited industrial activity * in IFL core areas* is consistent with Indicator 9.2.7.</t>
  </si>
  <si>
    <t>9.3.5 Activities that harm High Conservation Values* cease immediately and actions are taken to restore* and protect* the High Conservation Values*.</t>
  </si>
  <si>
    <t>9.4.1 A program of periodic monitoring (Annex G) assesses:
1. Implementation of strategies;
2. The status of High Conservation Values* including High Conservation Value Areas* on which they depend; and
3. The effectiveness of the management strategies and actions for the protection* of High Conservation Values* to fully maintain and/or enhance the High Conservation Values*.</t>
  </si>
  <si>
    <t>9.4.2 The monitoring* program includes engagement* with affected* rights holders, affected and interested stakeholders* and experts.</t>
  </si>
  <si>
    <t>9.4.4 Measurable effectiveness indicators in monitoring program record the changes in the HCV attributes because of management activities, both positive and negative.</t>
  </si>
  <si>
    <t>9.4.5 Management strategies and actions are adapted when monitoring or other new information shows that these strategies and actions are insufficient to ensure the maintenance and/or enhancement of High Conservation Values*.</t>
  </si>
  <si>
    <t>9.4.6 (SLIMF) The Organization*, on request, makes available the results of its HCV management and monitoring to affected and interested stakeholders.</t>
  </si>
  <si>
    <t>9.4.7 The effectiveness of HCV conservation actions is measured based on the progress on the indicators outlined in 9.4.4.</t>
  </si>
  <si>
    <t>10.1.2 Regeneration activities* are implemented in a manner that:
1) For harvest of existing plantations*, regenerate to the vegetation cover that existed prior to the harvest or to more natural conditions* using ecologically well-adapted species;
2) For harvest of natural forests*, regenerate to pre-harvest* or to more natural conditions*; or
3) For harvest of degraded natural forests*, regenerate to more natural conditions*.</t>
  </si>
  <si>
    <t>10.2.1 Species* chosen for regeneration are ecologically well adapted to the site, are native species* and are of local provenance, unless clear and convincing justification is provided for using non-local genotypes* or non-native species*.</t>
  </si>
  <si>
    <t>10.2.2 Where native species of local provenance are not found suitable, the Organization introduces non-native species and/or provenances only after documented field trials or empirical evidence demonstrates their suitability to the site as well as fulfillment of management objectives.</t>
  </si>
  <si>
    <t>10.2.3 Species chosen for regeneration* are consistent with the regeneration* objectives* and with the management objectives*.</t>
  </si>
  <si>
    <t>10.2.4 Information about the seed stock and/or provenance details is recorded and maintained in the management plan* or other suitable documents.</t>
  </si>
  <si>
    <t>10.5.2 Prescriptions for the establishment, tending, maintenance and harvest of forest areas are designed and implemented with considerations for soil health and productivity.</t>
  </si>
  <si>
    <t>10.6.2 When fertilizers* are used, their ecological and economic benefits are equal to or higher than those of silvicultural systems that do not require fertilizers*.</t>
  </si>
  <si>
    <t>10.6.3 When fertilizers* are used, their types, rates, frequencies and site of application are documented.</t>
  </si>
  <si>
    <t>10.6.5 Damage to environmental values* resulting from fertilizer* use is mitigated or repaired*.</t>
  </si>
  <si>
    <t>10.7.2 The use of pesticides complies with FSC Pesticide Policy FSC-POL- 30-001 V3-0.</t>
  </si>
  <si>
    <t>10.7.8 The Organization* provides adequate supervision and training to all personnel and contractors in the transport, storage, manipulation and application of chemical pesticides.</t>
  </si>
  <si>
    <t>10.9.2 (SLIMF) Management activities attempt to mitigate these impacts.</t>
  </si>
  <si>
    <t>10.9.4 (SLIMF) The Organization* undertakes measures to reduce the impacts from identified risks, either by itself, or in alignment with activities undertaken by local government agencies or existing mechanisms.</t>
  </si>
  <si>
    <t>10.11.1 Harvesting and extraction practices for timber and non-timber forest products* are implemented in a manner that conserves environmental values* as identified in Criterion* 6.1 and High Conservation Values* identified in Criteria* 9.1 and 9.2.</t>
  </si>
  <si>
    <t>10.11.3 Log landings and on-site processing (if any) are is kept to the smallest practical size and number, while minimizing loss to the environmental values as well as loss of productive forest area.</t>
  </si>
  <si>
    <t>10.11.4 The Organization* establishes field guidelines for in situ retention of biomass left on site (including lops and tops, leaves, stumps, small branches etc.), consistent with the nature of the species and the terrain.</t>
  </si>
  <si>
    <t>10.11.5 Harvesting practices avoid damage to standing residual trees, residual woody debris on the ground and other environmental values*.</t>
  </si>
  <si>
    <t>10.11.6 The guidelines recognize the ecological value of the biomass and its role in recycling of nutrients and are implemented.</t>
  </si>
  <si>
    <t>10.12.1 Collection, clean-up and transportation of all waste materials* is done in an environmentally appropriate way that conserves environmental values* as identified in Criterion* 6.1.</t>
  </si>
  <si>
    <t>EXAMPLES in yellow, to be removed, when filling in the field 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</si>
</sst>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quot;$&quot;#,##0.00"/>
  </numFmts>
  <fonts count="28" x14ac:knownFonts="1">
    <font>
      <sz val="11"/>
      <color theme="1"/>
      <name val="Calibri"/>
      <family val="2"/>
      <scheme val="minor"/>
    </font>
    <font>
      <b/>
      <sz val="11"/>
      <color theme="1"/>
      <name val="Calibri"/>
      <family val="2"/>
      <scheme val="minor"/>
    </font>
    <font>
      <i/>
      <sz val="11"/>
      <color theme="1"/>
      <name val="Calibri"/>
      <family val="2"/>
      <scheme val="minor"/>
    </font>
    <font>
      <b/>
      <i/>
      <sz val="14"/>
      <color theme="1"/>
      <name val="Calibri"/>
      <family val="2"/>
      <scheme val="minor"/>
    </font>
    <font>
      <u/>
      <sz val="11"/>
      <color theme="10"/>
      <name val="Calibri"/>
      <family val="2"/>
      <scheme val="minor"/>
    </font>
    <font>
      <i/>
      <sz val="11"/>
      <name val="Calibri"/>
      <family val="2"/>
      <scheme val="minor"/>
    </font>
    <font>
      <b/>
      <sz val="10"/>
      <color theme="0"/>
      <name val="Arial"/>
      <family val="2"/>
    </font>
    <font>
      <b/>
      <sz val="10"/>
      <color theme="0"/>
      <name val="Arial"/>
    </font>
    <font>
      <sz val="10"/>
      <color theme="1"/>
      <name val="Arial"/>
      <family val="2"/>
    </font>
    <font>
      <b/>
      <sz val="10"/>
      <color theme="1"/>
      <name val="Arial"/>
      <family val="2"/>
    </font>
    <font>
      <sz val="10"/>
      <color theme="1"/>
      <name val="Arial"/>
    </font>
    <font>
      <i/>
      <sz val="10"/>
      <color theme="1"/>
      <name val="Arial"/>
      <family val="2"/>
    </font>
    <font>
      <b/>
      <i/>
      <sz val="10"/>
      <color rgb="FFFFFF00"/>
      <name val="Arial"/>
      <family val="2"/>
    </font>
    <font>
      <b/>
      <sz val="20"/>
      <color theme="1"/>
      <name val="Calibri"/>
      <family val="2"/>
      <scheme val="minor"/>
    </font>
    <font>
      <i/>
      <sz val="10"/>
      <color rgb="FFFFFF00"/>
      <name val="Arial"/>
      <family val="2"/>
    </font>
    <font>
      <sz val="11"/>
      <color rgb="FFFFFF00"/>
      <name val="Calibri"/>
      <family val="2"/>
      <scheme val="minor"/>
    </font>
    <font>
      <b/>
      <sz val="11"/>
      <color rgb="FFFFFF00"/>
      <name val="Calibri"/>
      <family val="2"/>
      <scheme val="minor"/>
    </font>
    <font>
      <b/>
      <sz val="20"/>
      <color theme="1"/>
      <name val="Arial"/>
      <family val="2"/>
    </font>
    <font>
      <sz val="11"/>
      <color theme="1"/>
      <name val="Arial"/>
      <family val="2"/>
    </font>
    <font>
      <b/>
      <sz val="11"/>
      <color theme="1"/>
      <name val="Arial"/>
      <family val="2"/>
    </font>
    <font>
      <sz val="11"/>
      <color theme="1"/>
      <name val="Calibri"/>
      <family val="2"/>
      <scheme val="minor"/>
    </font>
    <font>
      <b/>
      <i/>
      <sz val="11"/>
      <color theme="1"/>
      <name val="Calibri"/>
      <family val="2"/>
      <scheme val="minor"/>
    </font>
    <font>
      <sz val="8"/>
      <name val="Calibri"/>
      <family val="2"/>
      <scheme val="minor"/>
    </font>
    <font>
      <i/>
      <sz val="11"/>
      <color theme="6" tint="-0.249977111117893"/>
      <name val="Calibri"/>
      <family val="2"/>
      <scheme val="minor"/>
    </font>
    <font>
      <i/>
      <sz val="11"/>
      <color theme="2" tint="-0.499984740745262"/>
      <name val="Calibri"/>
      <family val="2"/>
      <scheme val="minor"/>
    </font>
    <font>
      <i/>
      <sz val="11"/>
      <color rgb="FFFF0000"/>
      <name val="Calibri"/>
      <family val="2"/>
      <scheme val="minor"/>
    </font>
    <font>
      <b/>
      <sz val="12"/>
      <color theme="1"/>
      <name val="Calibri"/>
      <family val="2"/>
      <scheme val="minor"/>
    </font>
    <font>
      <b/>
      <sz val="11"/>
      <color rgb="FFFF0000"/>
      <name val="Calibri"/>
      <family val="2"/>
      <scheme val="minor"/>
    </font>
  </fonts>
  <fills count="11">
    <fill>
      <patternFill patternType="none"/>
    </fill>
    <fill>
      <patternFill patternType="gray125"/>
    </fill>
    <fill>
      <patternFill patternType="solid">
        <fgColor rgb="FFFFFF00"/>
        <bgColor indexed="64"/>
      </patternFill>
    </fill>
    <fill>
      <patternFill patternType="solid">
        <fgColor theme="9" tint="0.79998168889431442"/>
        <bgColor indexed="64"/>
      </patternFill>
    </fill>
    <fill>
      <patternFill patternType="solid">
        <fgColor theme="9" tint="-0.499984740745262"/>
        <bgColor theme="1"/>
      </patternFill>
    </fill>
    <fill>
      <patternFill patternType="solid">
        <fgColor theme="9" tint="0.79998168889431442"/>
        <bgColor theme="0" tint="-0.14999847407452621"/>
      </patternFill>
    </fill>
    <fill>
      <patternFill patternType="solid">
        <fgColor theme="9" tint="0.59999389629810485"/>
        <bgColor theme="0" tint="-0.14999847407452621"/>
      </patternFill>
    </fill>
    <fill>
      <patternFill patternType="solid">
        <fgColor theme="9" tint="-0.249977111117893"/>
        <bgColor indexed="64"/>
      </patternFill>
    </fill>
    <fill>
      <patternFill patternType="solid">
        <fgColor theme="9" tint="-0.499984740745262"/>
        <bgColor indexed="64"/>
      </patternFill>
    </fill>
    <fill>
      <patternFill patternType="solid">
        <fgColor theme="0"/>
        <bgColor theme="0" tint="-0.14999847407452621"/>
      </patternFill>
    </fill>
    <fill>
      <patternFill patternType="solid">
        <fgColor theme="0"/>
        <bgColor indexed="64"/>
      </patternFill>
    </fill>
  </fills>
  <borders count="79">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right style="thin">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top style="medium">
        <color indexed="64"/>
      </top>
      <bottom/>
      <diagonal/>
    </border>
    <border>
      <left/>
      <right/>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medium">
        <color indexed="64"/>
      </left>
      <right style="medium">
        <color indexed="64"/>
      </right>
      <top/>
      <bottom style="medium">
        <color indexed="64"/>
      </bottom>
      <diagonal/>
    </border>
    <border>
      <left/>
      <right/>
      <top style="thin">
        <color indexed="64"/>
      </top>
      <bottom style="medium">
        <color indexed="64"/>
      </bottom>
      <diagonal/>
    </border>
    <border>
      <left/>
      <right/>
      <top style="thin">
        <color indexed="64"/>
      </top>
      <bottom/>
      <diagonal/>
    </border>
    <border>
      <left style="thin">
        <color indexed="64"/>
      </left>
      <right style="thin">
        <color indexed="64"/>
      </right>
      <top/>
      <bottom style="medium">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top/>
      <bottom style="medium">
        <color indexed="64"/>
      </bottom>
      <diagonal/>
    </border>
    <border>
      <left/>
      <right style="medium">
        <color indexed="64"/>
      </right>
      <top/>
      <bottom/>
      <diagonal/>
    </border>
    <border>
      <left/>
      <right style="thin">
        <color indexed="64"/>
      </right>
      <top/>
      <bottom style="medium">
        <color indexed="64"/>
      </bottom>
      <diagonal/>
    </border>
    <border>
      <left/>
      <right style="medium">
        <color indexed="64"/>
      </right>
      <top/>
      <bottom style="medium">
        <color indexed="64"/>
      </bottom>
      <diagonal/>
    </border>
    <border>
      <left/>
      <right style="medium">
        <color indexed="64"/>
      </right>
      <top style="thin">
        <color indexed="64"/>
      </top>
      <bottom/>
      <diagonal/>
    </border>
  </borders>
  <cellStyleXfs count="3">
    <xf numFmtId="0" fontId="0" fillId="0" borderId="0"/>
    <xf numFmtId="0" fontId="4" fillId="0" borderId="0" applyNumberFormat="0" applyFill="0" applyBorder="0" applyAlignment="0" applyProtection="0"/>
    <xf numFmtId="43" fontId="20" fillId="0" borderId="0" applyFont="0" applyFill="0" applyBorder="0" applyAlignment="0" applyProtection="0"/>
  </cellStyleXfs>
  <cellXfs count="486">
    <xf numFmtId="0" fontId="0" fillId="0" borderId="0" xfId="0"/>
    <xf numFmtId="0" fontId="0" fillId="0" borderId="9" xfId="0" applyBorder="1" applyAlignment="1">
      <alignment vertical="top" wrapText="1"/>
    </xf>
    <xf numFmtId="0" fontId="0" fillId="0" borderId="0" xfId="0" applyAlignment="1">
      <alignment horizontal="left" vertical="center"/>
    </xf>
    <xf numFmtId="0" fontId="2" fillId="0" borderId="12" xfId="0" applyFont="1" applyBorder="1" applyAlignment="1">
      <alignment horizontal="left" vertical="center"/>
    </xf>
    <xf numFmtId="0" fontId="0" fillId="0" borderId="12" xfId="0" applyBorder="1" applyAlignment="1">
      <alignment horizontal="left" vertical="center"/>
    </xf>
    <xf numFmtId="0" fontId="0" fillId="0" borderId="12" xfId="0" applyBorder="1" applyAlignment="1">
      <alignment vertical="center"/>
    </xf>
    <xf numFmtId="0" fontId="2" fillId="0" borderId="15" xfId="0" applyFont="1" applyBorder="1" applyAlignment="1">
      <alignment horizontal="left" vertical="center"/>
    </xf>
    <xf numFmtId="0" fontId="2" fillId="0" borderId="27" xfId="0" applyFont="1" applyBorder="1" applyAlignment="1">
      <alignment horizontal="left" vertical="center"/>
    </xf>
    <xf numFmtId="0" fontId="0" fillId="0" borderId="15" xfId="0" applyBorder="1" applyAlignment="1">
      <alignment horizontal="left" vertical="center"/>
    </xf>
    <xf numFmtId="0" fontId="0" fillId="0" borderId="0" xfId="0" applyAlignment="1">
      <alignment horizontal="center" vertical="center"/>
    </xf>
    <xf numFmtId="0" fontId="0" fillId="0" borderId="30" xfId="0" applyBorder="1" applyAlignment="1">
      <alignment horizontal="left" vertical="center"/>
    </xf>
    <xf numFmtId="0" fontId="0" fillId="0" borderId="32" xfId="0" applyBorder="1" applyAlignment="1">
      <alignment horizontal="left" vertical="center"/>
    </xf>
    <xf numFmtId="0" fontId="0" fillId="0" borderId="7" xfId="0" applyBorder="1" applyAlignment="1">
      <alignment horizontal="left" vertical="center"/>
    </xf>
    <xf numFmtId="0" fontId="0" fillId="0" borderId="9" xfId="0" applyBorder="1" applyAlignment="1">
      <alignment horizontal="left" vertical="center"/>
    </xf>
    <xf numFmtId="0" fontId="0" fillId="0" borderId="23" xfId="0" applyBorder="1" applyAlignment="1">
      <alignment horizontal="left" vertical="center"/>
    </xf>
    <xf numFmtId="0" fontId="1" fillId="0" borderId="7" xfId="0" applyFont="1" applyBorder="1" applyAlignment="1">
      <alignment horizontal="left" vertical="center"/>
    </xf>
    <xf numFmtId="0" fontId="1" fillId="0" borderId="8" xfId="0" applyFont="1" applyBorder="1" applyAlignment="1">
      <alignment horizontal="left" vertical="center"/>
    </xf>
    <xf numFmtId="0" fontId="0" fillId="0" borderId="37" xfId="0" applyBorder="1" applyAlignment="1">
      <alignment horizontal="center" vertical="center"/>
    </xf>
    <xf numFmtId="0" fontId="0" fillId="0" borderId="1" xfId="0" applyBorder="1" applyAlignment="1">
      <alignment horizontal="center" vertical="center"/>
    </xf>
    <xf numFmtId="0" fontId="0" fillId="0" borderId="38" xfId="0" applyBorder="1" applyAlignment="1">
      <alignment horizontal="center" vertical="center"/>
    </xf>
    <xf numFmtId="0" fontId="0" fillId="0" borderId="2" xfId="0" applyBorder="1"/>
    <xf numFmtId="0" fontId="8" fillId="0" borderId="2" xfId="0" applyFont="1" applyBorder="1" applyAlignment="1">
      <alignment horizontal="left" vertical="center" wrapText="1"/>
    </xf>
    <xf numFmtId="0" fontId="0" fillId="0" borderId="9" xfId="0" applyBorder="1"/>
    <xf numFmtId="0" fontId="8" fillId="0" borderId="21" xfId="0" applyFont="1" applyBorder="1" applyAlignment="1">
      <alignment horizontal="left" vertical="center" wrapText="1"/>
    </xf>
    <xf numFmtId="0" fontId="8" fillId="0" borderId="22" xfId="0" applyFont="1" applyBorder="1" applyAlignment="1">
      <alignment horizontal="left" vertical="center" wrapText="1"/>
    </xf>
    <xf numFmtId="0" fontId="8" fillId="0" borderId="12" xfId="0" applyFont="1" applyBorder="1" applyAlignment="1">
      <alignment horizontal="left" vertical="center" wrapText="1"/>
    </xf>
    <xf numFmtId="0" fontId="8" fillId="0" borderId="15" xfId="0" applyFont="1" applyBorder="1" applyAlignment="1">
      <alignment horizontal="left" vertical="center" wrapText="1"/>
    </xf>
    <xf numFmtId="0" fontId="8" fillId="0" borderId="35" xfId="0" applyFont="1" applyBorder="1" applyAlignment="1">
      <alignment horizontal="left" vertical="center" wrapText="1"/>
    </xf>
    <xf numFmtId="0" fontId="8" fillId="0" borderId="36" xfId="0" applyFont="1" applyBorder="1" applyAlignment="1">
      <alignment horizontal="left" vertical="center" wrapText="1"/>
    </xf>
    <xf numFmtId="0" fontId="7" fillId="4" borderId="2" xfId="0" applyFont="1" applyFill="1" applyBorder="1" applyAlignment="1">
      <alignment horizontal="center" vertical="center" wrapText="1"/>
    </xf>
    <xf numFmtId="0" fontId="6" fillId="4" borderId="35" xfId="0" applyFont="1" applyFill="1" applyBorder="1" applyAlignment="1">
      <alignment horizontal="center" vertical="center" wrapText="1"/>
    </xf>
    <xf numFmtId="0" fontId="6" fillId="4" borderId="2" xfId="0" applyFont="1" applyFill="1" applyBorder="1" applyAlignment="1">
      <alignment horizontal="center" vertical="center" wrapText="1"/>
    </xf>
    <xf numFmtId="0" fontId="12" fillId="4" borderId="21" xfId="0" applyFont="1" applyFill="1" applyBorder="1" applyAlignment="1">
      <alignment horizontal="center" vertical="center" wrapText="1"/>
    </xf>
    <xf numFmtId="0" fontId="12" fillId="4" borderId="35" xfId="0" applyFont="1" applyFill="1" applyBorder="1" applyAlignment="1">
      <alignment horizontal="center" vertical="center" wrapText="1"/>
    </xf>
    <xf numFmtId="0" fontId="12" fillId="4" borderId="2" xfId="0" applyFont="1" applyFill="1" applyBorder="1" applyAlignment="1">
      <alignment horizontal="center" vertical="center" wrapText="1"/>
    </xf>
    <xf numFmtId="0" fontId="10" fillId="0" borderId="2" xfId="0" applyFont="1" applyBorder="1" applyAlignment="1">
      <alignment horizontal="left" vertical="center" wrapText="1"/>
    </xf>
    <xf numFmtId="0" fontId="11" fillId="0" borderId="2" xfId="0" applyFont="1" applyBorder="1" applyAlignment="1">
      <alignment horizontal="left" vertical="center" wrapText="1"/>
    </xf>
    <xf numFmtId="0" fontId="12" fillId="4" borderId="12" xfId="0" applyFont="1" applyFill="1" applyBorder="1" applyAlignment="1">
      <alignment horizontal="center" vertical="center" wrapText="1"/>
    </xf>
    <xf numFmtId="0" fontId="8" fillId="0" borderId="14" xfId="0" applyFont="1" applyBorder="1" applyAlignment="1">
      <alignment horizontal="left" vertical="center" wrapText="1"/>
    </xf>
    <xf numFmtId="0" fontId="11" fillId="0" borderId="14" xfId="0" applyFont="1" applyBorder="1" applyAlignment="1">
      <alignment horizontal="left" vertical="center" wrapText="1"/>
    </xf>
    <xf numFmtId="0" fontId="10" fillId="0" borderId="14" xfId="0" applyFont="1" applyBorder="1" applyAlignment="1">
      <alignment horizontal="left" vertical="center" wrapText="1"/>
    </xf>
    <xf numFmtId="0" fontId="10" fillId="0" borderId="42" xfId="0" applyFont="1" applyBorder="1" applyAlignment="1">
      <alignment horizontal="left" vertical="center" wrapText="1"/>
    </xf>
    <xf numFmtId="0" fontId="10" fillId="0" borderId="28" xfId="0" applyFont="1" applyBorder="1" applyAlignment="1">
      <alignment horizontal="left" vertical="center" wrapText="1"/>
    </xf>
    <xf numFmtId="0" fontId="8" fillId="0" borderId="18" xfId="0" applyFont="1" applyBorder="1" applyAlignment="1">
      <alignment horizontal="left" vertical="center" wrapText="1"/>
    </xf>
    <xf numFmtId="0" fontId="9" fillId="6" borderId="21" xfId="0" applyFont="1" applyFill="1" applyBorder="1" applyAlignment="1">
      <alignment horizontal="left" vertical="center" wrapText="1"/>
    </xf>
    <xf numFmtId="0" fontId="9" fillId="6" borderId="2" xfId="0" applyFont="1" applyFill="1" applyBorder="1" applyAlignment="1">
      <alignment horizontal="left" vertical="center" wrapText="1"/>
    </xf>
    <xf numFmtId="0" fontId="8" fillId="6" borderId="2" xfId="0" applyFont="1" applyFill="1" applyBorder="1" applyAlignment="1">
      <alignment horizontal="left" vertical="center" wrapText="1"/>
    </xf>
    <xf numFmtId="0" fontId="10" fillId="6" borderId="2" xfId="0" applyFont="1" applyFill="1" applyBorder="1" applyAlignment="1">
      <alignment horizontal="left" vertical="center" wrapText="1"/>
    </xf>
    <xf numFmtId="0" fontId="8" fillId="6" borderId="12" xfId="0" applyFont="1" applyFill="1" applyBorder="1" applyAlignment="1">
      <alignment horizontal="left" vertical="center" wrapText="1"/>
    </xf>
    <xf numFmtId="0" fontId="10" fillId="6" borderId="12" xfId="0" applyFont="1" applyFill="1" applyBorder="1" applyAlignment="1">
      <alignment horizontal="left" vertical="center" wrapText="1"/>
    </xf>
    <xf numFmtId="0" fontId="8" fillId="0" borderId="3" xfId="0" applyFont="1" applyBorder="1" applyAlignment="1">
      <alignment horizontal="left" vertical="center" wrapText="1"/>
    </xf>
    <xf numFmtId="0" fontId="11" fillId="0" borderId="3" xfId="0" applyFont="1" applyBorder="1" applyAlignment="1">
      <alignment horizontal="left" vertical="center" wrapText="1"/>
    </xf>
    <xf numFmtId="0" fontId="10" fillId="0" borderId="3" xfId="0" applyFont="1" applyBorder="1" applyAlignment="1">
      <alignment horizontal="left" vertical="center" wrapText="1"/>
    </xf>
    <xf numFmtId="0" fontId="8" fillId="0" borderId="17" xfId="0" applyFont="1" applyBorder="1" applyAlignment="1">
      <alignment horizontal="left" vertical="center" wrapText="1"/>
    </xf>
    <xf numFmtId="0" fontId="0" fillId="0" borderId="8" xfId="0" applyBorder="1" applyAlignment="1">
      <alignment vertical="top" wrapText="1"/>
    </xf>
    <xf numFmtId="0" fontId="8" fillId="0" borderId="40" xfId="0" applyFont="1" applyBorder="1" applyAlignment="1">
      <alignment horizontal="right" vertical="center" wrapText="1"/>
    </xf>
    <xf numFmtId="0" fontId="8" fillId="0" borderId="27" xfId="0" applyFont="1" applyBorder="1" applyAlignment="1">
      <alignment horizontal="right" vertical="center" wrapText="1"/>
    </xf>
    <xf numFmtId="0" fontId="14" fillId="7" borderId="22" xfId="0" applyFont="1" applyFill="1" applyBorder="1" applyAlignment="1">
      <alignment horizontal="left" vertical="center" wrapText="1"/>
    </xf>
    <xf numFmtId="0" fontId="14" fillId="7" borderId="15" xfId="0" applyFont="1" applyFill="1" applyBorder="1" applyAlignment="1">
      <alignment horizontal="left" vertical="center" wrapText="1"/>
    </xf>
    <xf numFmtId="0" fontId="9" fillId="6" borderId="12" xfId="0" applyFont="1" applyFill="1" applyBorder="1" applyAlignment="1">
      <alignment horizontal="left" vertical="center" wrapText="1"/>
    </xf>
    <xf numFmtId="0" fontId="9" fillId="6" borderId="35" xfId="0" applyFont="1" applyFill="1" applyBorder="1" applyAlignment="1">
      <alignment horizontal="left" vertical="center" wrapText="1"/>
    </xf>
    <xf numFmtId="0" fontId="0" fillId="0" borderId="39" xfId="0" applyBorder="1"/>
    <xf numFmtId="0" fontId="0" fillId="0" borderId="28" xfId="0" applyBorder="1"/>
    <xf numFmtId="0" fontId="0" fillId="0" borderId="42" xfId="0" applyBorder="1"/>
    <xf numFmtId="0" fontId="0" fillId="0" borderId="34" xfId="0" applyBorder="1"/>
    <xf numFmtId="0" fontId="9" fillId="5" borderId="27" xfId="0" applyFont="1" applyFill="1" applyBorder="1" applyAlignment="1">
      <alignment horizontal="left" vertical="center" wrapText="1"/>
    </xf>
    <xf numFmtId="0" fontId="9" fillId="5" borderId="40" xfId="0" applyFont="1" applyFill="1" applyBorder="1" applyAlignment="1">
      <alignment horizontal="left" vertical="center" wrapText="1"/>
    </xf>
    <xf numFmtId="0" fontId="9" fillId="5" borderId="41" xfId="0" applyFont="1" applyFill="1" applyBorder="1" applyAlignment="1">
      <alignment horizontal="left" vertical="center" wrapText="1"/>
    </xf>
    <xf numFmtId="0" fontId="8" fillId="5" borderId="41" xfId="0" applyFont="1" applyFill="1" applyBorder="1" applyAlignment="1">
      <alignment horizontal="left" vertical="center" wrapText="1"/>
    </xf>
    <xf numFmtId="0" fontId="10" fillId="5" borderId="41" xfId="0" applyFont="1" applyFill="1" applyBorder="1" applyAlignment="1">
      <alignment horizontal="left" vertical="center" wrapText="1"/>
    </xf>
    <xf numFmtId="0" fontId="8" fillId="5" borderId="27" xfId="0" applyFont="1" applyFill="1" applyBorder="1" applyAlignment="1">
      <alignment horizontal="left" vertical="center" wrapText="1"/>
    </xf>
    <xf numFmtId="0" fontId="9" fillId="5" borderId="33" xfId="0" applyFont="1" applyFill="1" applyBorder="1" applyAlignment="1">
      <alignment horizontal="left" vertical="center" wrapText="1"/>
    </xf>
    <xf numFmtId="0" fontId="10" fillId="5" borderId="27" xfId="0" applyFont="1" applyFill="1" applyBorder="1" applyAlignment="1">
      <alignment horizontal="left" vertical="center" wrapText="1"/>
    </xf>
    <xf numFmtId="0" fontId="11" fillId="5" borderId="41" xfId="0" applyFont="1" applyFill="1" applyBorder="1" applyAlignment="1">
      <alignment horizontal="left" vertical="center" wrapText="1"/>
    </xf>
    <xf numFmtId="0" fontId="1" fillId="0" borderId="39" xfId="0" applyFont="1" applyBorder="1"/>
    <xf numFmtId="0" fontId="9" fillId="0" borderId="21" xfId="0" applyFont="1" applyBorder="1" applyAlignment="1">
      <alignment horizontal="left" vertical="center" wrapText="1"/>
    </xf>
    <xf numFmtId="0" fontId="9" fillId="0" borderId="22" xfId="0" applyFont="1" applyBorder="1" applyAlignment="1">
      <alignment horizontal="left" vertical="center" wrapText="1"/>
    </xf>
    <xf numFmtId="0" fontId="9" fillId="0" borderId="3" xfId="0" applyFont="1" applyBorder="1" applyAlignment="1">
      <alignment horizontal="left" vertical="center" wrapText="1"/>
    </xf>
    <xf numFmtId="0" fontId="9" fillId="0" borderId="2" xfId="0" applyFont="1" applyBorder="1" applyAlignment="1">
      <alignment horizontal="left" vertical="center" wrapText="1"/>
    </xf>
    <xf numFmtId="0" fontId="1" fillId="0" borderId="2" xfId="0" applyFont="1" applyBorder="1"/>
    <xf numFmtId="0" fontId="15" fillId="8" borderId="30" xfId="0" applyFont="1" applyFill="1" applyBorder="1" applyAlignment="1">
      <alignment horizontal="left" vertical="center"/>
    </xf>
    <xf numFmtId="0" fontId="15" fillId="8" borderId="27" xfId="0" applyFont="1" applyFill="1" applyBorder="1" applyAlignment="1">
      <alignment horizontal="left" vertical="center"/>
    </xf>
    <xf numFmtId="0" fontId="6" fillId="4" borderId="21" xfId="0" applyFont="1" applyFill="1" applyBorder="1" applyAlignment="1">
      <alignment horizontal="center" vertical="center" wrapText="1"/>
    </xf>
    <xf numFmtId="0" fontId="6" fillId="4" borderId="12" xfId="0" applyFont="1" applyFill="1" applyBorder="1" applyAlignment="1">
      <alignment horizontal="center" vertical="center" wrapText="1"/>
    </xf>
    <xf numFmtId="0" fontId="9" fillId="0" borderId="39" xfId="0" applyFont="1" applyBorder="1" applyAlignment="1">
      <alignment horizontal="left" vertical="center" wrapText="1"/>
    </xf>
    <xf numFmtId="0" fontId="8" fillId="0" borderId="28" xfId="0" applyFont="1" applyBorder="1" applyAlignment="1">
      <alignment horizontal="left" vertical="center" wrapText="1"/>
    </xf>
    <xf numFmtId="0" fontId="8" fillId="0" borderId="39" xfId="0" applyFont="1" applyBorder="1" applyAlignment="1">
      <alignment horizontal="left" vertical="center" wrapText="1"/>
    </xf>
    <xf numFmtId="0" fontId="8" fillId="0" borderId="42" xfId="0" applyFont="1" applyBorder="1" applyAlignment="1">
      <alignment horizontal="left" vertical="center" wrapText="1"/>
    </xf>
    <xf numFmtId="0" fontId="11" fillId="0" borderId="42" xfId="0" applyFont="1" applyBorder="1" applyAlignment="1">
      <alignment horizontal="left" vertical="center" wrapText="1"/>
    </xf>
    <xf numFmtId="0" fontId="8" fillId="0" borderId="34" xfId="0" applyFont="1" applyBorder="1" applyAlignment="1">
      <alignment horizontal="left" vertical="center" wrapText="1"/>
    </xf>
    <xf numFmtId="0" fontId="18" fillId="0" borderId="9" xfId="0" applyFont="1" applyBorder="1"/>
    <xf numFmtId="0" fontId="18" fillId="0" borderId="2" xfId="0" applyFont="1" applyBorder="1"/>
    <xf numFmtId="0" fontId="19" fillId="0" borderId="39" xfId="0" applyFont="1" applyBorder="1"/>
    <xf numFmtId="0" fontId="18" fillId="0" borderId="28" xfId="0" applyFont="1" applyBorder="1"/>
    <xf numFmtId="0" fontId="18" fillId="0" borderId="39" xfId="0" applyFont="1" applyBorder="1"/>
    <xf numFmtId="0" fontId="18" fillId="0" borderId="42" xfId="0" applyFont="1" applyBorder="1"/>
    <xf numFmtId="0" fontId="18" fillId="0" borderId="34" xfId="0" applyFont="1" applyBorder="1"/>
    <xf numFmtId="0" fontId="18" fillId="0" borderId="8" xfId="0" applyFont="1" applyBorder="1" applyAlignment="1">
      <alignment vertical="top" wrapText="1"/>
    </xf>
    <xf numFmtId="0" fontId="18" fillId="0" borderId="9" xfId="0" applyFont="1" applyBorder="1" applyAlignment="1">
      <alignment vertical="top" wrapText="1"/>
    </xf>
    <xf numFmtId="0" fontId="19" fillId="0" borderId="2" xfId="0" applyFont="1" applyBorder="1"/>
    <xf numFmtId="0" fontId="8" fillId="0" borderId="35" xfId="0" applyFont="1" applyBorder="1" applyAlignment="1">
      <alignment vertical="top" wrapText="1"/>
    </xf>
    <xf numFmtId="0" fontId="18" fillId="0" borderId="9" xfId="0" applyFont="1" applyBorder="1" applyAlignment="1">
      <alignment vertical="center"/>
    </xf>
    <xf numFmtId="0" fontId="18" fillId="0" borderId="2" xfId="0" applyFont="1" applyBorder="1" applyAlignment="1">
      <alignment vertical="center"/>
    </xf>
    <xf numFmtId="0" fontId="9" fillId="5" borderId="40" xfId="0" applyFont="1" applyFill="1" applyBorder="1" applyAlignment="1">
      <alignment horizontal="center" vertical="center" wrapText="1"/>
    </xf>
    <xf numFmtId="0" fontId="9" fillId="3" borderId="27" xfId="0" applyFont="1" applyFill="1" applyBorder="1" applyAlignment="1">
      <alignment horizontal="left" vertical="center" wrapText="1"/>
    </xf>
    <xf numFmtId="0" fontId="8" fillId="6" borderId="2" xfId="0" applyFont="1" applyFill="1" applyBorder="1" applyAlignment="1">
      <alignment horizontal="center" vertical="center" wrapText="1"/>
    </xf>
    <xf numFmtId="0" fontId="9" fillId="6" borderId="50" xfId="0" applyFont="1" applyFill="1" applyBorder="1" applyAlignment="1">
      <alignment horizontal="left" vertical="center" wrapText="1"/>
    </xf>
    <xf numFmtId="0" fontId="8" fillId="6" borderId="2" xfId="0" applyFont="1" applyFill="1" applyBorder="1" applyAlignment="1">
      <alignment vertical="center" wrapText="1"/>
    </xf>
    <xf numFmtId="0" fontId="9" fillId="0" borderId="12" xfId="0" applyFont="1" applyBorder="1" applyAlignment="1">
      <alignment horizontal="left" vertical="center" wrapText="1"/>
    </xf>
    <xf numFmtId="0" fontId="8" fillId="0" borderId="31" xfId="0" applyFont="1" applyBorder="1" applyAlignment="1">
      <alignment horizontal="left" vertical="center" wrapText="1"/>
    </xf>
    <xf numFmtId="0" fontId="14" fillId="7" borderId="56" xfId="0" applyFont="1" applyFill="1" applyBorder="1" applyAlignment="1">
      <alignment horizontal="left" vertical="center" wrapText="1"/>
    </xf>
    <xf numFmtId="0" fontId="14" fillId="7" borderId="57" xfId="0" applyFont="1" applyFill="1" applyBorder="1" applyAlignment="1">
      <alignment horizontal="left" vertical="center" wrapText="1"/>
    </xf>
    <xf numFmtId="0" fontId="6" fillId="4" borderId="9" xfId="0" applyFont="1" applyFill="1" applyBorder="1" applyAlignment="1">
      <alignment horizontal="center" vertical="center" wrapText="1"/>
    </xf>
    <xf numFmtId="0" fontId="12" fillId="4" borderId="9" xfId="0" applyFont="1" applyFill="1" applyBorder="1" applyAlignment="1">
      <alignment horizontal="center" vertical="center" wrapText="1"/>
    </xf>
    <xf numFmtId="0" fontId="9" fillId="6" borderId="9" xfId="0" applyFont="1" applyFill="1" applyBorder="1" applyAlignment="1">
      <alignment horizontal="left" vertical="center" wrapText="1"/>
    </xf>
    <xf numFmtId="0" fontId="18" fillId="0" borderId="31" xfId="0" applyFont="1" applyBorder="1"/>
    <xf numFmtId="0" fontId="9" fillId="5" borderId="30" xfId="0" applyFont="1" applyFill="1" applyBorder="1" applyAlignment="1">
      <alignment horizontal="left" vertical="center" wrapText="1"/>
    </xf>
    <xf numFmtId="0" fontId="8" fillId="0" borderId="9" xfId="0" applyFont="1" applyBorder="1" applyAlignment="1">
      <alignment horizontal="left" vertical="center" wrapText="1"/>
    </xf>
    <xf numFmtId="0" fontId="9" fillId="5" borderId="30" xfId="0" applyFont="1" applyFill="1" applyBorder="1" applyAlignment="1">
      <alignment horizontal="center" vertical="center" wrapText="1"/>
    </xf>
    <xf numFmtId="0" fontId="8" fillId="5" borderId="51" xfId="0" applyFont="1" applyFill="1" applyBorder="1" applyAlignment="1">
      <alignment horizontal="left" vertical="center" wrapText="1"/>
    </xf>
    <xf numFmtId="0" fontId="8" fillId="0" borderId="38" xfId="0" applyFont="1" applyBorder="1" applyAlignment="1">
      <alignment horizontal="left" vertical="center" wrapText="1"/>
    </xf>
    <xf numFmtId="0" fontId="9" fillId="5" borderId="1" xfId="0" applyFont="1" applyFill="1" applyBorder="1" applyAlignment="1">
      <alignment horizontal="left" vertical="center" wrapText="1"/>
    </xf>
    <xf numFmtId="0" fontId="8" fillId="0" borderId="58" xfId="0" applyFont="1" applyBorder="1" applyAlignment="1">
      <alignment horizontal="left" vertical="center" wrapText="1"/>
    </xf>
    <xf numFmtId="0" fontId="9" fillId="0" borderId="19" xfId="0" applyFont="1" applyBorder="1" applyAlignment="1">
      <alignment horizontal="left" vertical="center" wrapTex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8" fillId="0" borderId="5" xfId="0" applyFont="1" applyBorder="1" applyAlignment="1">
      <alignment horizontal="left" vertical="center" wrapText="1"/>
    </xf>
    <xf numFmtId="0" fontId="11" fillId="0" borderId="5" xfId="0" applyFont="1" applyBorder="1" applyAlignment="1">
      <alignment horizontal="left" vertical="center" wrapText="1"/>
    </xf>
    <xf numFmtId="0" fontId="8" fillId="0" borderId="16" xfId="0" applyFont="1" applyBorder="1" applyAlignment="1">
      <alignment horizontal="left" vertical="center" wrapText="1"/>
    </xf>
    <xf numFmtId="0" fontId="8" fillId="0" borderId="19" xfId="0" applyFont="1" applyBorder="1" applyAlignment="1">
      <alignment horizontal="right" vertical="center" wrapText="1"/>
    </xf>
    <xf numFmtId="0" fontId="8" fillId="0" borderId="16" xfId="0" applyFont="1" applyBorder="1" applyAlignment="1">
      <alignment horizontal="right" vertical="center" wrapText="1"/>
    </xf>
    <xf numFmtId="0" fontId="18" fillId="0" borderId="1" xfId="0" applyFont="1" applyBorder="1" applyAlignment="1">
      <alignment vertical="top" wrapText="1"/>
    </xf>
    <xf numFmtId="0" fontId="18" fillId="0" borderId="3" xfId="0" applyFont="1" applyBorder="1"/>
    <xf numFmtId="0" fontId="8" fillId="3" borderId="60" xfId="0" applyFont="1" applyFill="1" applyBorder="1" applyAlignment="1">
      <alignment horizontal="left" vertical="center" wrapText="1"/>
    </xf>
    <xf numFmtId="0" fontId="8" fillId="3" borderId="61" xfId="0" applyFont="1" applyFill="1" applyBorder="1" applyAlignment="1">
      <alignment horizontal="left" vertical="center" wrapText="1"/>
    </xf>
    <xf numFmtId="0" fontId="11" fillId="3" borderId="61" xfId="0" applyFont="1" applyFill="1" applyBorder="1" applyAlignment="1">
      <alignment horizontal="left" vertical="center" wrapText="1"/>
    </xf>
    <xf numFmtId="0" fontId="8" fillId="3" borderId="62" xfId="0" applyFont="1" applyFill="1" applyBorder="1" applyAlignment="1">
      <alignment horizontal="left" vertical="center" wrapText="1"/>
    </xf>
    <xf numFmtId="0" fontId="8" fillId="3" borderId="43" xfId="0" applyFont="1" applyFill="1" applyBorder="1" applyAlignment="1">
      <alignment horizontal="left" vertical="center" wrapText="1"/>
    </xf>
    <xf numFmtId="0" fontId="18" fillId="0" borderId="12" xfId="0" applyFont="1" applyBorder="1"/>
    <xf numFmtId="0" fontId="9" fillId="5" borderId="63" xfId="0" applyFont="1" applyFill="1" applyBorder="1" applyAlignment="1">
      <alignment horizontal="left" vertical="center" wrapText="1"/>
    </xf>
    <xf numFmtId="0" fontId="9" fillId="0" borderId="55" xfId="0" applyFont="1" applyBorder="1" applyAlignment="1">
      <alignment horizontal="left" vertical="center" wrapText="1"/>
    </xf>
    <xf numFmtId="0" fontId="9" fillId="0" borderId="54" xfId="0" applyFont="1" applyBorder="1" applyAlignment="1">
      <alignment horizontal="left" vertical="center" wrapText="1"/>
    </xf>
    <xf numFmtId="0" fontId="18" fillId="0" borderId="30" xfId="0" applyFont="1" applyBorder="1"/>
    <xf numFmtId="0" fontId="18" fillId="0" borderId="27" xfId="0" applyFont="1" applyBorder="1"/>
    <xf numFmtId="0" fontId="8" fillId="0" borderId="23" xfId="0" applyFont="1" applyBorder="1" applyAlignment="1">
      <alignment horizontal="left" vertical="center" wrapText="1"/>
    </xf>
    <xf numFmtId="0" fontId="8" fillId="0" borderId="24" xfId="0" applyFont="1" applyBorder="1" applyAlignment="1">
      <alignment horizontal="left" vertical="center" wrapText="1"/>
    </xf>
    <xf numFmtId="0" fontId="9" fillId="3" borderId="43" xfId="0" applyFont="1" applyFill="1" applyBorder="1" applyAlignment="1">
      <alignment horizontal="left" vertical="center" wrapText="1"/>
    </xf>
    <xf numFmtId="0" fontId="9" fillId="5" borderId="20" xfId="0" applyFont="1" applyFill="1" applyBorder="1" applyAlignment="1">
      <alignment horizontal="left" vertical="center" wrapText="1"/>
    </xf>
    <xf numFmtId="0" fontId="9" fillId="5" borderId="3" xfId="0" applyFont="1" applyFill="1" applyBorder="1" applyAlignment="1">
      <alignment horizontal="left" vertical="center" wrapText="1"/>
    </xf>
    <xf numFmtId="0" fontId="8" fillId="5" borderId="3" xfId="0" applyFont="1" applyFill="1" applyBorder="1" applyAlignment="1">
      <alignment horizontal="left" vertical="center" wrapText="1"/>
    </xf>
    <xf numFmtId="0" fontId="8" fillId="5" borderId="11" xfId="0" applyFont="1" applyFill="1" applyBorder="1" applyAlignment="1">
      <alignment horizontal="left" vertical="center" wrapText="1"/>
    </xf>
    <xf numFmtId="0" fontId="9" fillId="9" borderId="20" xfId="0" applyFont="1" applyFill="1" applyBorder="1" applyAlignment="1">
      <alignment horizontal="left" vertical="center" wrapText="1"/>
    </xf>
    <xf numFmtId="0" fontId="11" fillId="9" borderId="2" xfId="0" applyFont="1" applyFill="1" applyBorder="1" applyAlignment="1">
      <alignment vertical="center" wrapText="1"/>
    </xf>
    <xf numFmtId="0" fontId="11" fillId="9" borderId="18" xfId="0" applyFont="1" applyFill="1" applyBorder="1" applyAlignment="1">
      <alignment vertical="center" wrapText="1"/>
    </xf>
    <xf numFmtId="0" fontId="11" fillId="9" borderId="3" xfId="0" applyFont="1" applyFill="1" applyBorder="1" applyAlignment="1">
      <alignment horizontal="left" vertical="center" wrapText="1"/>
    </xf>
    <xf numFmtId="0" fontId="8" fillId="9" borderId="3" xfId="0" applyFont="1" applyFill="1" applyBorder="1" applyAlignment="1">
      <alignment horizontal="left" vertical="center" wrapText="1"/>
    </xf>
    <xf numFmtId="0" fontId="9" fillId="5" borderId="11" xfId="0" applyFont="1" applyFill="1" applyBorder="1" applyAlignment="1">
      <alignment horizontal="left" vertical="center" wrapText="1"/>
    </xf>
    <xf numFmtId="0" fontId="9" fillId="5" borderId="8" xfId="0" applyFont="1" applyFill="1" applyBorder="1" applyAlignment="1">
      <alignment horizontal="center" vertical="center" wrapText="1"/>
    </xf>
    <xf numFmtId="0" fontId="9" fillId="5" borderId="38" xfId="0" applyFont="1" applyFill="1" applyBorder="1" applyAlignment="1">
      <alignment horizontal="left" vertical="center" wrapText="1"/>
    </xf>
    <xf numFmtId="0" fontId="11" fillId="5" borderId="41" xfId="0" applyFont="1" applyFill="1" applyBorder="1" applyAlignment="1">
      <alignment vertical="center" wrapText="1"/>
    </xf>
    <xf numFmtId="0" fontId="8" fillId="10" borderId="11" xfId="0" applyFont="1" applyFill="1" applyBorder="1" applyAlignment="1">
      <alignment horizontal="left" vertical="center" wrapText="1"/>
    </xf>
    <xf numFmtId="0" fontId="8" fillId="9" borderId="8" xfId="0" applyFont="1" applyFill="1" applyBorder="1" applyAlignment="1">
      <alignment horizontal="left" vertical="center" wrapText="1"/>
    </xf>
    <xf numFmtId="0" fontId="11" fillId="5" borderId="51" xfId="0" applyFont="1" applyFill="1" applyBorder="1" applyAlignment="1">
      <alignment vertical="center" wrapText="1"/>
    </xf>
    <xf numFmtId="0" fontId="8" fillId="9" borderId="38" xfId="0" applyFont="1" applyFill="1" applyBorder="1" applyAlignment="1">
      <alignment horizontal="left" vertical="center" wrapText="1"/>
    </xf>
    <xf numFmtId="0" fontId="8" fillId="0" borderId="8" xfId="0" applyFont="1" applyBorder="1" applyAlignment="1">
      <alignment horizontal="left" vertical="center" wrapText="1"/>
    </xf>
    <xf numFmtId="0" fontId="9" fillId="0" borderId="46" xfId="0" applyFont="1" applyBorder="1" applyAlignment="1">
      <alignment horizontal="left" vertical="center" wrapText="1"/>
    </xf>
    <xf numFmtId="0" fontId="9" fillId="0" borderId="8" xfId="0" applyFont="1" applyBorder="1" applyAlignment="1">
      <alignment horizontal="left" vertical="center" wrapText="1"/>
    </xf>
    <xf numFmtId="0" fontId="8" fillId="0" borderId="35" xfId="0" applyFont="1" applyBorder="1" applyAlignment="1">
      <alignment vertical="center" wrapText="1"/>
    </xf>
    <xf numFmtId="0" fontId="18" fillId="0" borderId="18" xfId="0" applyFont="1" applyBorder="1" applyAlignment="1">
      <alignment vertical="center"/>
    </xf>
    <xf numFmtId="0" fontId="8" fillId="0" borderId="37" xfId="0" applyFont="1" applyBorder="1" applyAlignment="1">
      <alignment horizontal="left" vertical="center" wrapText="1"/>
    </xf>
    <xf numFmtId="0" fontId="8" fillId="0" borderId="43" xfId="0" applyFont="1" applyBorder="1" applyAlignment="1">
      <alignment horizontal="left" vertical="center" wrapText="1"/>
    </xf>
    <xf numFmtId="0" fontId="8" fillId="0" borderId="46" xfId="0" applyFont="1" applyBorder="1" applyAlignment="1">
      <alignment horizontal="left" vertical="center" wrapText="1"/>
    </xf>
    <xf numFmtId="0" fontId="8" fillId="0" borderId="8" xfId="0" applyFont="1" applyBorder="1" applyAlignment="1">
      <alignment horizontal="center" vertical="center" wrapText="1"/>
    </xf>
    <xf numFmtId="0" fontId="0" fillId="0" borderId="33" xfId="0" applyBorder="1" applyAlignment="1">
      <alignment horizontal="center" vertical="center"/>
    </xf>
    <xf numFmtId="0" fontId="0" fillId="0" borderId="11" xfId="0" applyBorder="1" applyAlignment="1">
      <alignment horizontal="left" vertical="center" wrapText="1"/>
    </xf>
    <xf numFmtId="0" fontId="2" fillId="0" borderId="23" xfId="0" applyFont="1" applyBorder="1" applyAlignment="1">
      <alignment horizontal="left" vertical="center" wrapText="1"/>
    </xf>
    <xf numFmtId="0" fontId="4" fillId="0" borderId="15" xfId="1" applyBorder="1" applyAlignment="1">
      <alignment horizontal="center" vertical="center"/>
    </xf>
    <xf numFmtId="0" fontId="0" fillId="0" borderId="6" xfId="0" applyBorder="1" applyAlignment="1">
      <alignment horizontal="left" vertical="center" wrapText="1"/>
    </xf>
    <xf numFmtId="0" fontId="0" fillId="0" borderId="35" xfId="0" applyBorder="1" applyAlignment="1">
      <alignment horizontal="center" vertical="center"/>
    </xf>
    <xf numFmtId="0" fontId="0" fillId="0" borderId="36" xfId="0" applyBorder="1" applyAlignment="1">
      <alignment horizontal="center" vertical="center"/>
    </xf>
    <xf numFmtId="0" fontId="2" fillId="0" borderId="66" xfId="0" applyFont="1" applyBorder="1" applyAlignment="1">
      <alignment horizontal="left" vertical="center" wrapText="1"/>
    </xf>
    <xf numFmtId="0" fontId="0" fillId="0" borderId="34" xfId="0" applyBorder="1" applyAlignment="1">
      <alignment horizontal="center" vertical="center"/>
    </xf>
    <xf numFmtId="0" fontId="0" fillId="0" borderId="31" xfId="0" applyBorder="1" applyAlignment="1">
      <alignment horizontal="left" vertical="center"/>
    </xf>
    <xf numFmtId="0" fontId="0" fillId="0" borderId="28" xfId="0" applyBorder="1" applyAlignment="1">
      <alignment horizontal="left" vertical="center"/>
    </xf>
    <xf numFmtId="0" fontId="0" fillId="0" borderId="8" xfId="0" applyBorder="1" applyAlignment="1">
      <alignment horizontal="left" vertical="center"/>
    </xf>
    <xf numFmtId="0" fontId="2" fillId="0" borderId="11" xfId="0" applyFont="1" applyBorder="1" applyAlignment="1">
      <alignment horizontal="left" vertical="center"/>
    </xf>
    <xf numFmtId="0" fontId="0" fillId="0" borderId="2" xfId="0" applyBorder="1" applyAlignment="1">
      <alignment horizontal="left" vertical="center"/>
    </xf>
    <xf numFmtId="0" fontId="0" fillId="0" borderId="40" xfId="0" applyBorder="1" applyAlignment="1">
      <alignment horizontal="left" vertical="center"/>
    </xf>
    <xf numFmtId="0" fontId="0" fillId="0" borderId="21" xfId="0" applyBorder="1" applyAlignment="1">
      <alignment horizontal="left" vertical="center"/>
    </xf>
    <xf numFmtId="0" fontId="0" fillId="0" borderId="22" xfId="0" applyBorder="1" applyAlignment="1">
      <alignment horizontal="left" vertical="center"/>
    </xf>
    <xf numFmtId="0" fontId="0" fillId="0" borderId="11" xfId="0" applyBorder="1" applyAlignment="1">
      <alignment horizontal="left" vertical="center"/>
    </xf>
    <xf numFmtId="0" fontId="0" fillId="0" borderId="63" xfId="0" applyBorder="1" applyAlignment="1">
      <alignment horizontal="center" vertical="center"/>
    </xf>
    <xf numFmtId="0" fontId="0" fillId="0" borderId="55" xfId="0" applyBorder="1" applyAlignment="1">
      <alignment horizontal="center" vertical="center" wrapText="1"/>
    </xf>
    <xf numFmtId="0" fontId="23" fillId="0" borderId="27" xfId="1" applyFont="1" applyBorder="1" applyAlignment="1">
      <alignment horizontal="left" vertical="center" wrapText="1"/>
    </xf>
    <xf numFmtId="0" fontId="23" fillId="0" borderId="27" xfId="0" applyFont="1" applyBorder="1" applyAlignment="1">
      <alignment horizontal="left" vertical="center" wrapText="1"/>
    </xf>
    <xf numFmtId="0" fontId="23" fillId="0" borderId="29" xfId="0" applyFont="1" applyBorder="1" applyAlignment="1">
      <alignment horizontal="left" vertical="center"/>
    </xf>
    <xf numFmtId="0" fontId="5" fillId="0" borderId="6" xfId="0" applyFont="1" applyBorder="1" applyAlignment="1">
      <alignment horizontal="left" vertical="center" wrapText="1"/>
    </xf>
    <xf numFmtId="0" fontId="24" fillId="0" borderId="6" xfId="0" applyFont="1" applyBorder="1" applyAlignment="1">
      <alignment horizontal="left" vertical="center" wrapText="1"/>
    </xf>
    <xf numFmtId="0" fontId="0" fillId="0" borderId="3" xfId="0" applyBorder="1" applyAlignment="1">
      <alignment horizontal="left" vertical="center"/>
    </xf>
    <xf numFmtId="0" fontId="2" fillId="0" borderId="35" xfId="0" applyFont="1" applyBorder="1" applyAlignment="1">
      <alignment horizontal="left" vertical="center"/>
    </xf>
    <xf numFmtId="0" fontId="12" fillId="4" borderId="42" xfId="0" applyFont="1" applyFill="1" applyBorder="1" applyAlignment="1">
      <alignment horizontal="center" vertical="center" wrapText="1"/>
    </xf>
    <xf numFmtId="0" fontId="2" fillId="0" borderId="31" xfId="0" applyFont="1" applyBorder="1" applyAlignment="1">
      <alignment horizontal="left" vertical="center" wrapText="1"/>
    </xf>
    <xf numFmtId="0" fontId="4" fillId="0" borderId="58" xfId="1" applyBorder="1" applyAlignment="1">
      <alignment horizontal="center" vertical="center"/>
    </xf>
    <xf numFmtId="0" fontId="0" fillId="0" borderId="3" xfId="0" applyBorder="1"/>
    <xf numFmtId="0" fontId="0" fillId="0" borderId="44" xfId="0" applyBorder="1" applyAlignment="1">
      <alignment horizontal="center" vertical="center"/>
    </xf>
    <xf numFmtId="0" fontId="0" fillId="0" borderId="41" xfId="0" applyBorder="1"/>
    <xf numFmtId="0" fontId="0" fillId="0" borderId="27" xfId="0" applyBorder="1"/>
    <xf numFmtId="0" fontId="0" fillId="0" borderId="13" xfId="0" applyBorder="1" applyAlignment="1">
      <alignment horizontal="center" vertical="center"/>
    </xf>
    <xf numFmtId="0" fontId="0" fillId="0" borderId="14" xfId="0" applyBorder="1"/>
    <xf numFmtId="0" fontId="0" fillId="0" borderId="15" xfId="0" applyBorder="1"/>
    <xf numFmtId="0" fontId="0" fillId="0" borderId="12" xfId="0" applyBorder="1"/>
    <xf numFmtId="0" fontId="2" fillId="0" borderId="35" xfId="0" applyFont="1" applyBorder="1" applyAlignment="1">
      <alignment horizontal="left" vertical="center" wrapText="1"/>
    </xf>
    <xf numFmtId="0" fontId="2" fillId="0" borderId="36" xfId="0" applyFont="1" applyBorder="1" applyAlignment="1">
      <alignment horizontal="left" vertical="center"/>
    </xf>
    <xf numFmtId="0" fontId="0" fillId="0" borderId="11" xfId="0" applyBorder="1"/>
    <xf numFmtId="0" fontId="21" fillId="0" borderId="65" xfId="0" applyFont="1" applyBorder="1" applyAlignment="1">
      <alignment horizontal="center" vertical="center" wrapText="1"/>
    </xf>
    <xf numFmtId="0" fontId="2" fillId="0" borderId="0" xfId="0" applyFont="1" applyAlignment="1">
      <alignment horizontal="left" vertical="center"/>
    </xf>
    <xf numFmtId="0" fontId="1" fillId="0" borderId="0" xfId="0" applyFont="1" applyAlignment="1">
      <alignment horizontal="left" vertical="center"/>
    </xf>
    <xf numFmtId="0" fontId="2" fillId="0" borderId="0" xfId="0" applyFont="1" applyAlignment="1">
      <alignment horizontal="left" vertical="center" wrapText="1"/>
    </xf>
    <xf numFmtId="0" fontId="0" fillId="0" borderId="0" xfId="0" applyAlignment="1">
      <alignment horizontal="left" vertical="center" wrapText="1"/>
    </xf>
    <xf numFmtId="0" fontId="0" fillId="0" borderId="5" xfId="0" applyBorder="1"/>
    <xf numFmtId="0" fontId="0" fillId="0" borderId="6" xfId="0" applyBorder="1"/>
    <xf numFmtId="0" fontId="21" fillId="0" borderId="14" xfId="0" applyFont="1" applyBorder="1" applyAlignment="1">
      <alignment horizontal="center"/>
    </xf>
    <xf numFmtId="0" fontId="21" fillId="0" borderId="15" xfId="0" applyFont="1" applyBorder="1" applyAlignment="1">
      <alignment horizontal="center"/>
    </xf>
    <xf numFmtId="0" fontId="26" fillId="0" borderId="52" xfId="0" applyFont="1" applyBorder="1" applyAlignment="1">
      <alignment horizontal="center" vertical="center" wrapText="1"/>
    </xf>
    <xf numFmtId="0" fontId="26" fillId="0" borderId="27" xfId="0" applyFont="1" applyBorder="1" applyAlignment="1">
      <alignment horizontal="center" vertical="center"/>
    </xf>
    <xf numFmtId="0" fontId="26" fillId="0" borderId="41" xfId="0" applyFont="1" applyBorder="1" applyAlignment="1">
      <alignment horizontal="center" vertical="center" wrapText="1"/>
    </xf>
    <xf numFmtId="0" fontId="0" fillId="0" borderId="46" xfId="0" applyBorder="1" applyAlignment="1">
      <alignment horizontal="center" vertical="center" wrapText="1"/>
    </xf>
    <xf numFmtId="0" fontId="0" fillId="0" borderId="54" xfId="0" applyBorder="1" applyAlignment="1">
      <alignment horizontal="center" vertical="center" wrapText="1"/>
    </xf>
    <xf numFmtId="164" fontId="0" fillId="0" borderId="51" xfId="0" applyNumberFormat="1" applyBorder="1"/>
    <xf numFmtId="164" fontId="0" fillId="0" borderId="18" xfId="0" applyNumberFormat="1" applyBorder="1"/>
    <xf numFmtId="164" fontId="0" fillId="0" borderId="24" xfId="0" applyNumberFormat="1" applyBorder="1"/>
    <xf numFmtId="0" fontId="2" fillId="0" borderId="34" xfId="0" applyFont="1" applyBorder="1" applyAlignment="1">
      <alignment horizontal="left" vertical="center"/>
    </xf>
    <xf numFmtId="164" fontId="0" fillId="0" borderId="58" xfId="0" applyNumberFormat="1" applyBorder="1"/>
    <xf numFmtId="0" fontId="0" fillId="0" borderId="2" xfId="0" applyBorder="1" applyAlignment="1">
      <alignment horizontal="left" vertical="center" wrapText="1"/>
    </xf>
    <xf numFmtId="0" fontId="0" fillId="0" borderId="2" xfId="0" applyBorder="1" applyAlignment="1">
      <alignment horizontal="center" vertical="center"/>
    </xf>
    <xf numFmtId="164" fontId="0" fillId="0" borderId="2" xfId="0" applyNumberFormat="1" applyBorder="1"/>
    <xf numFmtId="0" fontId="0" fillId="0" borderId="41" xfId="0" applyBorder="1" applyAlignment="1">
      <alignment horizontal="center" vertical="center"/>
    </xf>
    <xf numFmtId="0" fontId="0" fillId="0" borderId="41" xfId="0" applyBorder="1" applyAlignment="1">
      <alignment horizontal="left" vertical="center"/>
    </xf>
    <xf numFmtId="164" fontId="0" fillId="0" borderId="41" xfId="0" applyNumberFormat="1" applyBorder="1"/>
    <xf numFmtId="0" fontId="0" fillId="0" borderId="22" xfId="0" applyBorder="1" applyAlignment="1">
      <alignment horizontal="center" vertical="center"/>
    </xf>
    <xf numFmtId="0" fontId="0" fillId="0" borderId="14" xfId="0" applyBorder="1" applyAlignment="1">
      <alignment horizontal="center" vertical="center"/>
    </xf>
    <xf numFmtId="0" fontId="0" fillId="0" borderId="14" xfId="0" applyBorder="1" applyAlignment="1">
      <alignment horizontal="left" vertical="center"/>
    </xf>
    <xf numFmtId="43" fontId="0" fillId="0" borderId="14" xfId="2" applyFont="1" applyBorder="1"/>
    <xf numFmtId="0" fontId="0" fillId="0" borderId="42" xfId="0" applyBorder="1" applyAlignment="1">
      <alignment horizontal="center" vertical="center"/>
    </xf>
    <xf numFmtId="0" fontId="0" fillId="0" borderId="42" xfId="0" applyBorder="1" applyAlignment="1">
      <alignment horizontal="left" vertical="center"/>
    </xf>
    <xf numFmtId="43" fontId="0" fillId="0" borderId="42" xfId="2" applyFont="1" applyBorder="1"/>
    <xf numFmtId="164" fontId="0" fillId="0" borderId="42" xfId="2" applyNumberFormat="1" applyFont="1" applyBorder="1"/>
    <xf numFmtId="0" fontId="0" fillId="0" borderId="21" xfId="0" applyBorder="1" applyAlignment="1">
      <alignment horizontal="center" vertical="center"/>
    </xf>
    <xf numFmtId="0" fontId="26" fillId="2" borderId="14" xfId="0" applyFont="1" applyFill="1" applyBorder="1" applyAlignment="1">
      <alignment horizontal="left" vertical="center"/>
    </xf>
    <xf numFmtId="164" fontId="26" fillId="2" borderId="14" xfId="2" applyNumberFormat="1" applyFont="1" applyFill="1" applyBorder="1"/>
    <xf numFmtId="0" fontId="0" fillId="0" borderId="20" xfId="0" applyBorder="1" applyAlignment="1">
      <alignment horizontal="center" vertical="center"/>
    </xf>
    <xf numFmtId="0" fontId="0" fillId="0" borderId="3" xfId="0" applyBorder="1" applyAlignment="1">
      <alignment horizontal="center" vertical="center"/>
    </xf>
    <xf numFmtId="164" fontId="0" fillId="0" borderId="3" xfId="0" applyNumberFormat="1" applyBorder="1"/>
    <xf numFmtId="0" fontId="0" fillId="0" borderId="3" xfId="0" applyBorder="1" applyAlignment="1">
      <alignment horizontal="left" vertical="center" wrapText="1"/>
    </xf>
    <xf numFmtId="0" fontId="0" fillId="0" borderId="54" xfId="0" applyBorder="1" applyAlignment="1">
      <alignment horizontal="center" vertical="center"/>
    </xf>
    <xf numFmtId="0" fontId="0" fillId="0" borderId="40" xfId="0" applyBorder="1" applyAlignment="1">
      <alignment horizontal="left" vertical="center" wrapText="1"/>
    </xf>
    <xf numFmtId="0" fontId="0" fillId="0" borderId="39" xfId="0" applyBorder="1" applyAlignment="1">
      <alignment horizontal="left" vertical="center" wrapText="1"/>
    </xf>
    <xf numFmtId="0" fontId="0" fillId="0" borderId="19" xfId="0" applyBorder="1" applyAlignment="1">
      <alignment horizontal="left" vertical="center"/>
    </xf>
    <xf numFmtId="0" fontId="0" fillId="0" borderId="5" xfId="0" applyBorder="1" applyAlignment="1">
      <alignment horizontal="center" vertical="center"/>
    </xf>
    <xf numFmtId="0" fontId="0" fillId="0" borderId="5" xfId="0" applyBorder="1" applyAlignment="1">
      <alignment horizontal="left" vertical="center"/>
    </xf>
    <xf numFmtId="164" fontId="0" fillId="0" borderId="5" xfId="0" applyNumberFormat="1" applyBorder="1"/>
    <xf numFmtId="0" fontId="5" fillId="2" borderId="33" xfId="1" applyFont="1" applyFill="1" applyBorder="1" applyAlignment="1">
      <alignment horizontal="left" vertical="center" wrapText="1"/>
    </xf>
    <xf numFmtId="0" fontId="9" fillId="3" borderId="33" xfId="0" applyFont="1" applyFill="1" applyBorder="1" applyAlignment="1">
      <alignment horizontal="left" vertical="center" wrapText="1"/>
    </xf>
    <xf numFmtId="0" fontId="9" fillId="0" borderId="18" xfId="0" applyFont="1" applyBorder="1" applyAlignment="1">
      <alignment horizontal="left" vertical="center" wrapText="1"/>
    </xf>
    <xf numFmtId="0" fontId="8" fillId="5" borderId="41" xfId="0" applyFont="1" applyFill="1" applyBorder="1" applyAlignment="1">
      <alignment vertical="center" wrapText="1"/>
    </xf>
    <xf numFmtId="0" fontId="8" fillId="5" borderId="27" xfId="0" applyFont="1" applyFill="1" applyBorder="1" applyAlignment="1">
      <alignment vertical="center" wrapText="1"/>
    </xf>
    <xf numFmtId="0" fontId="12" fillId="4" borderId="39" xfId="0" applyFont="1" applyFill="1" applyBorder="1" applyAlignment="1">
      <alignment horizontal="center" vertical="center" wrapText="1"/>
    </xf>
    <xf numFmtId="0" fontId="12" fillId="4" borderId="28" xfId="0" applyFont="1" applyFill="1" applyBorder="1" applyAlignment="1">
      <alignment horizontal="center" vertical="center" wrapText="1"/>
    </xf>
    <xf numFmtId="0" fontId="9" fillId="6" borderId="40" xfId="0" applyFont="1" applyFill="1" applyBorder="1" applyAlignment="1">
      <alignment horizontal="left" vertical="center" wrapText="1"/>
    </xf>
    <xf numFmtId="0" fontId="8" fillId="6" borderId="41" xfId="0" applyFont="1" applyFill="1" applyBorder="1" applyAlignment="1">
      <alignment horizontal="left" vertical="center" wrapText="1"/>
    </xf>
    <xf numFmtId="0" fontId="8" fillId="6" borderId="27" xfId="0" applyFont="1" applyFill="1" applyBorder="1" applyAlignment="1">
      <alignment horizontal="right" vertical="center" wrapText="1"/>
    </xf>
    <xf numFmtId="0" fontId="18" fillId="0" borderId="22" xfId="0" applyFont="1" applyBorder="1"/>
    <xf numFmtId="0" fontId="18" fillId="0" borderId="14" xfId="0" applyFont="1" applyBorder="1"/>
    <xf numFmtId="0" fontId="18" fillId="0" borderId="15" xfId="0" applyFont="1" applyBorder="1" applyAlignment="1">
      <alignment horizontal="right"/>
    </xf>
    <xf numFmtId="0" fontId="8" fillId="5" borderId="27" xfId="0" applyFont="1" applyFill="1" applyBorder="1" applyAlignment="1">
      <alignment horizontal="right" vertical="center" wrapText="1"/>
    </xf>
    <xf numFmtId="0" fontId="18" fillId="0" borderId="12" xfId="0" applyFont="1" applyBorder="1" applyAlignment="1">
      <alignment horizontal="right"/>
    </xf>
    <xf numFmtId="0" fontId="8" fillId="5" borderId="11" xfId="0" applyFont="1" applyFill="1" applyBorder="1" applyAlignment="1">
      <alignment horizontal="right" vertical="center" wrapText="1"/>
    </xf>
    <xf numFmtId="0" fontId="18" fillId="0" borderId="28" xfId="0" applyFont="1" applyBorder="1" applyAlignment="1">
      <alignment horizontal="right"/>
    </xf>
    <xf numFmtId="0" fontId="8" fillId="0" borderId="15" xfId="0" applyFont="1" applyBorder="1" applyAlignment="1">
      <alignment horizontal="right" vertical="center" wrapText="1"/>
    </xf>
    <xf numFmtId="0" fontId="18" fillId="0" borderId="0" xfId="0" applyFont="1" applyAlignment="1">
      <alignment horizontal="right"/>
    </xf>
    <xf numFmtId="0" fontId="18" fillId="0" borderId="0" xfId="0" applyFont="1"/>
    <xf numFmtId="0" fontId="8" fillId="0" borderId="55" xfId="0" applyFont="1" applyBorder="1" applyAlignment="1">
      <alignment horizontal="left" vertical="center" wrapText="1"/>
    </xf>
    <xf numFmtId="0" fontId="18" fillId="0" borderId="2" xfId="0" applyFont="1" applyBorder="1" applyAlignment="1">
      <alignment horizontal="right"/>
    </xf>
    <xf numFmtId="0" fontId="9" fillId="5" borderId="8" xfId="0" applyFont="1" applyFill="1" applyBorder="1" applyAlignment="1">
      <alignment horizontal="left" vertical="center" wrapText="1"/>
    </xf>
    <xf numFmtId="0" fontId="8" fillId="0" borderId="11" xfId="0" applyFont="1" applyBorder="1" applyAlignment="1">
      <alignment horizontal="right" vertical="center" wrapText="1"/>
    </xf>
    <xf numFmtId="0" fontId="9" fillId="0" borderId="20" xfId="0" applyFont="1" applyBorder="1" applyAlignment="1">
      <alignment horizontal="left" vertical="center" wrapText="1"/>
    </xf>
    <xf numFmtId="0" fontId="8" fillId="0" borderId="55" xfId="0" applyFont="1" applyBorder="1" applyAlignment="1">
      <alignment vertical="top" wrapText="1"/>
    </xf>
    <xf numFmtId="0" fontId="18" fillId="0" borderId="49" xfId="0" applyFont="1" applyBorder="1" applyAlignment="1">
      <alignment vertical="top" wrapText="1"/>
    </xf>
    <xf numFmtId="0" fontId="18" fillId="0" borderId="68" xfId="0" applyFont="1" applyBorder="1" applyAlignment="1">
      <alignment vertical="top" wrapText="1"/>
    </xf>
    <xf numFmtId="0" fontId="18" fillId="0" borderId="18" xfId="0" applyFont="1" applyBorder="1"/>
    <xf numFmtId="0" fontId="8" fillId="0" borderId="2" xfId="0" applyFont="1" applyBorder="1" applyAlignment="1">
      <alignment horizontal="right" vertical="center" wrapText="1"/>
    </xf>
    <xf numFmtId="0" fontId="19" fillId="0" borderId="2" xfId="0" applyFont="1" applyBorder="1" applyAlignment="1">
      <alignment horizontal="right"/>
    </xf>
    <xf numFmtId="0" fontId="11" fillId="0" borderId="2" xfId="0" applyFont="1" applyBorder="1" applyAlignment="1">
      <alignment horizontal="right" vertical="center" wrapText="1"/>
    </xf>
    <xf numFmtId="0" fontId="12" fillId="0" borderId="2" xfId="0" applyFont="1" applyBorder="1" applyAlignment="1">
      <alignment horizontal="right" vertical="center" wrapText="1"/>
    </xf>
    <xf numFmtId="0" fontId="11" fillId="3" borderId="41" xfId="0" applyFont="1" applyFill="1" applyBorder="1" applyAlignment="1">
      <alignment horizontal="left" vertical="center" wrapText="1"/>
    </xf>
    <xf numFmtId="0" fontId="8" fillId="3" borderId="41" xfId="0" applyFont="1" applyFill="1" applyBorder="1" applyAlignment="1">
      <alignment horizontal="left" vertical="center" wrapText="1"/>
    </xf>
    <xf numFmtId="0" fontId="18" fillId="3" borderId="27" xfId="0" applyFont="1" applyFill="1" applyBorder="1" applyAlignment="1">
      <alignment horizontal="right"/>
    </xf>
    <xf numFmtId="0" fontId="8" fillId="9" borderId="53" xfId="0" applyFont="1" applyFill="1" applyBorder="1" applyAlignment="1">
      <alignment horizontal="right" vertical="center" wrapText="1"/>
    </xf>
    <xf numFmtId="0" fontId="9" fillId="0" borderId="56" xfId="0" applyFont="1" applyBorder="1" applyAlignment="1">
      <alignment horizontal="left" vertical="center" wrapText="1"/>
    </xf>
    <xf numFmtId="0" fontId="8" fillId="0" borderId="67" xfId="0" applyFont="1" applyBorder="1" applyAlignment="1">
      <alignment horizontal="left" vertical="center" wrapText="1"/>
    </xf>
    <xf numFmtId="0" fontId="8" fillId="0" borderId="57" xfId="0" applyFont="1" applyBorder="1" applyAlignment="1">
      <alignment horizontal="right" vertical="center" wrapText="1"/>
    </xf>
    <xf numFmtId="0" fontId="8" fillId="0" borderId="54" xfId="0" applyFont="1" applyBorder="1" applyAlignment="1">
      <alignment horizontal="left" vertical="center" wrapText="1"/>
    </xf>
    <xf numFmtId="0" fontId="8" fillId="0" borderId="12" xfId="0" applyFont="1" applyBorder="1" applyAlignment="1">
      <alignment horizontal="right" vertical="center" wrapText="1"/>
    </xf>
    <xf numFmtId="0" fontId="8" fillId="0" borderId="69" xfId="0" applyFont="1" applyBorder="1" applyAlignment="1">
      <alignment vertical="top" wrapText="1"/>
    </xf>
    <xf numFmtId="0" fontId="8" fillId="3" borderId="70" xfId="0" applyFont="1" applyFill="1" applyBorder="1" applyAlignment="1">
      <alignment horizontal="left" vertical="center" wrapText="1"/>
    </xf>
    <xf numFmtId="0" fontId="18" fillId="3" borderId="59" xfId="0" applyFont="1" applyFill="1" applyBorder="1" applyAlignment="1">
      <alignment horizontal="right"/>
    </xf>
    <xf numFmtId="0" fontId="8" fillId="0" borderId="40" xfId="0" applyFont="1" applyBorder="1" applyAlignment="1">
      <alignment horizontal="left" vertical="center" wrapText="1"/>
    </xf>
    <xf numFmtId="0" fontId="11" fillId="0" borderId="41" xfId="0" applyFont="1" applyBorder="1" applyAlignment="1">
      <alignment horizontal="left" vertical="center" wrapText="1"/>
    </xf>
    <xf numFmtId="0" fontId="8" fillId="0" borderId="41" xfId="0" applyFont="1" applyBorder="1" applyAlignment="1">
      <alignment horizontal="left" vertical="center" wrapText="1"/>
    </xf>
    <xf numFmtId="0" fontId="18" fillId="0" borderId="27" xfId="0" applyFont="1" applyBorder="1" applyAlignment="1">
      <alignment horizontal="right"/>
    </xf>
    <xf numFmtId="0" fontId="10" fillId="6" borderId="18" xfId="0" applyFont="1" applyFill="1" applyBorder="1" applyAlignment="1">
      <alignment horizontal="left" vertical="center" wrapText="1"/>
    </xf>
    <xf numFmtId="0" fontId="10" fillId="0" borderId="58" xfId="0" applyFont="1" applyBorder="1" applyAlignment="1">
      <alignment horizontal="left" vertical="center" wrapText="1"/>
    </xf>
    <xf numFmtId="0" fontId="10" fillId="0" borderId="18" xfId="0" applyFont="1" applyBorder="1" applyAlignment="1">
      <alignment horizontal="left" vertical="center" wrapText="1"/>
    </xf>
    <xf numFmtId="0" fontId="8" fillId="6" borderId="18" xfId="0" applyFont="1" applyFill="1" applyBorder="1" applyAlignment="1">
      <alignment horizontal="left" vertical="center" wrapText="1"/>
    </xf>
    <xf numFmtId="0" fontId="8" fillId="6" borderId="12" xfId="0" applyFont="1" applyFill="1" applyBorder="1" applyAlignment="1">
      <alignment horizontal="right" vertical="center" wrapText="1"/>
    </xf>
    <xf numFmtId="0" fontId="8" fillId="0" borderId="28" xfId="0" applyFont="1" applyBorder="1" applyAlignment="1">
      <alignment horizontal="right" vertical="center" wrapText="1"/>
    </xf>
    <xf numFmtId="0" fontId="8" fillId="3" borderId="59" xfId="0" applyFont="1" applyFill="1" applyBorder="1" applyAlignment="1">
      <alignment horizontal="right" vertical="center" wrapText="1"/>
    </xf>
    <xf numFmtId="0" fontId="8" fillId="9" borderId="17" xfId="0" applyFont="1" applyFill="1" applyBorder="1" applyAlignment="1">
      <alignment horizontal="left" vertical="center" wrapText="1"/>
    </xf>
    <xf numFmtId="0" fontId="8" fillId="5" borderId="17" xfId="0" applyFont="1" applyFill="1" applyBorder="1" applyAlignment="1">
      <alignment horizontal="left" vertical="center" wrapText="1"/>
    </xf>
    <xf numFmtId="0" fontId="8" fillId="9" borderId="11" xfId="0" applyFont="1" applyFill="1" applyBorder="1" applyAlignment="1">
      <alignment horizontal="right" vertical="center" wrapText="1"/>
    </xf>
    <xf numFmtId="0" fontId="9" fillId="9" borderId="71" xfId="0" applyFont="1" applyFill="1" applyBorder="1" applyAlignment="1">
      <alignment horizontal="left" vertical="center" wrapText="1"/>
    </xf>
    <xf numFmtId="0" fontId="11" fillId="9" borderId="72" xfId="0" applyFont="1" applyFill="1" applyBorder="1" applyAlignment="1">
      <alignment horizontal="left" vertical="center" wrapText="1"/>
    </xf>
    <xf numFmtId="0" fontId="8" fillId="9" borderId="72" xfId="0" applyFont="1" applyFill="1" applyBorder="1" applyAlignment="1">
      <alignment horizontal="left" vertical="center" wrapText="1"/>
    </xf>
    <xf numFmtId="0" fontId="8" fillId="9" borderId="73" xfId="0" applyFont="1" applyFill="1" applyBorder="1" applyAlignment="1">
      <alignment horizontal="left" vertical="center" wrapText="1"/>
    </xf>
    <xf numFmtId="0" fontId="8" fillId="9" borderId="29" xfId="0" applyFont="1" applyFill="1" applyBorder="1" applyAlignment="1">
      <alignment horizontal="right" vertical="center" wrapText="1"/>
    </xf>
    <xf numFmtId="0" fontId="18" fillId="0" borderId="22" xfId="0" applyFont="1" applyBorder="1" applyAlignment="1">
      <alignment vertical="center"/>
    </xf>
    <xf numFmtId="0" fontId="18" fillId="0" borderId="14" xfId="0" applyFont="1" applyBorder="1" applyAlignment="1">
      <alignment vertical="center"/>
    </xf>
    <xf numFmtId="0" fontId="18" fillId="0" borderId="15" xfId="0" applyFont="1" applyBorder="1" applyAlignment="1">
      <alignment horizontal="right" vertical="center"/>
    </xf>
    <xf numFmtId="0" fontId="8" fillId="0" borderId="17" xfId="0" applyFont="1" applyBorder="1" applyAlignment="1">
      <alignment horizontal="right" vertical="center" wrapText="1"/>
    </xf>
    <xf numFmtId="0" fontId="8" fillId="0" borderId="20" xfId="0" applyFont="1" applyBorder="1" applyAlignment="1">
      <alignment horizontal="left" vertical="center" wrapText="1"/>
    </xf>
    <xf numFmtId="0" fontId="8" fillId="0" borderId="56" xfId="0" applyFont="1" applyBorder="1" applyAlignment="1">
      <alignment horizontal="left" vertical="center" wrapText="1"/>
    </xf>
    <xf numFmtId="0" fontId="11" fillId="0" borderId="67" xfId="0" applyFont="1" applyBorder="1" applyAlignment="1">
      <alignment horizontal="left" vertical="center" wrapText="1"/>
    </xf>
    <xf numFmtId="0" fontId="8" fillId="0" borderId="74" xfId="0" applyFont="1" applyBorder="1" applyAlignment="1">
      <alignment horizontal="left" vertical="center" wrapText="1"/>
    </xf>
    <xf numFmtId="0" fontId="8" fillId="0" borderId="69" xfId="0" applyFont="1" applyBorder="1" applyAlignment="1">
      <alignment horizontal="left" vertical="center" wrapText="1"/>
    </xf>
    <xf numFmtId="0" fontId="8" fillId="9" borderId="12" xfId="0" applyFont="1" applyFill="1" applyBorder="1" applyAlignment="1">
      <alignment horizontal="right" vertical="center" wrapText="1"/>
    </xf>
    <xf numFmtId="0" fontId="10" fillId="0" borderId="17" xfId="0" applyFont="1" applyBorder="1" applyAlignment="1">
      <alignment horizontal="left" vertical="center" wrapText="1"/>
    </xf>
    <xf numFmtId="0" fontId="8" fillId="0" borderId="33" xfId="0" applyFont="1" applyBorder="1" applyAlignment="1">
      <alignment horizontal="right" vertical="center" wrapText="1"/>
    </xf>
    <xf numFmtId="0" fontId="14" fillId="7" borderId="36" xfId="0" applyFont="1" applyFill="1" applyBorder="1" applyAlignment="1">
      <alignment horizontal="left" vertical="center" wrapText="1"/>
    </xf>
    <xf numFmtId="0" fontId="8" fillId="0" borderId="20" xfId="0" applyFont="1" applyBorder="1" applyAlignment="1">
      <alignment horizontal="right" vertical="center" wrapText="1"/>
    </xf>
    <xf numFmtId="0" fontId="18" fillId="0" borderId="3" xfId="0" applyFont="1" applyBorder="1" applyAlignment="1">
      <alignment horizontal="right"/>
    </xf>
    <xf numFmtId="0" fontId="14" fillId="7" borderId="36" xfId="0" applyFont="1" applyFill="1" applyBorder="1" applyAlignment="1">
      <alignment horizontal="right" vertical="center" wrapText="1"/>
    </xf>
    <xf numFmtId="0" fontId="8" fillId="0" borderId="38" xfId="0" applyFont="1" applyBorder="1" applyAlignment="1">
      <alignment horizontal="right" vertical="center" wrapText="1"/>
    </xf>
    <xf numFmtId="0" fontId="8" fillId="0" borderId="1" xfId="0" applyFont="1" applyBorder="1" applyAlignment="1">
      <alignment horizontal="right" vertical="center" wrapText="1"/>
    </xf>
    <xf numFmtId="0" fontId="14" fillId="7" borderId="64" xfId="0" applyFont="1" applyFill="1" applyBorder="1" applyAlignment="1">
      <alignment horizontal="left" vertical="center" wrapText="1"/>
    </xf>
    <xf numFmtId="0" fontId="11" fillId="5" borderId="3" xfId="0" applyFont="1" applyFill="1" applyBorder="1" applyAlignment="1">
      <alignment vertical="center" wrapText="1"/>
    </xf>
    <xf numFmtId="0" fontId="11" fillId="5" borderId="17" xfId="0" applyFont="1" applyFill="1" applyBorder="1" applyAlignment="1">
      <alignment vertical="center" wrapText="1"/>
    </xf>
    <xf numFmtId="0" fontId="11" fillId="5" borderId="27" xfId="0" applyFont="1" applyFill="1" applyBorder="1" applyAlignment="1">
      <alignment vertical="center" wrapText="1"/>
    </xf>
    <xf numFmtId="0" fontId="8" fillId="9" borderId="20" xfId="0" applyFont="1" applyFill="1" applyBorder="1" applyAlignment="1">
      <alignment horizontal="left" vertical="center" wrapText="1"/>
    </xf>
    <xf numFmtId="0" fontId="11" fillId="9" borderId="12" xfId="0" applyFont="1" applyFill="1" applyBorder="1" applyAlignment="1">
      <alignment vertical="center" wrapText="1"/>
    </xf>
    <xf numFmtId="0" fontId="9" fillId="5" borderId="20" xfId="0" applyFont="1" applyFill="1" applyBorder="1" applyAlignment="1">
      <alignment horizontal="center" vertical="center" wrapText="1"/>
    </xf>
    <xf numFmtId="0" fontId="8" fillId="0" borderId="71" xfId="0" applyFont="1" applyBorder="1" applyAlignment="1">
      <alignment horizontal="left" vertical="center" wrapText="1"/>
    </xf>
    <xf numFmtId="0" fontId="11" fillId="0" borderId="72" xfId="0" applyFont="1" applyBorder="1" applyAlignment="1">
      <alignment horizontal="left" vertical="center" wrapText="1"/>
    </xf>
    <xf numFmtId="0" fontId="8" fillId="0" borderId="72" xfId="0" applyFont="1" applyBorder="1" applyAlignment="1">
      <alignment horizontal="left" vertical="center" wrapText="1"/>
    </xf>
    <xf numFmtId="0" fontId="8" fillId="0" borderId="29" xfId="0" applyFont="1" applyBorder="1" applyAlignment="1">
      <alignment horizontal="right" vertical="center" wrapText="1"/>
    </xf>
    <xf numFmtId="0" fontId="9" fillId="0" borderId="71" xfId="0" applyFont="1" applyBorder="1" applyAlignment="1">
      <alignment horizontal="left" vertical="center" wrapText="1"/>
    </xf>
    <xf numFmtId="0" fontId="8" fillId="0" borderId="64" xfId="0" applyFont="1" applyBorder="1" applyAlignment="1">
      <alignment vertical="top" wrapText="1"/>
    </xf>
    <xf numFmtId="0" fontId="8" fillId="3" borderId="30" xfId="0" applyFont="1" applyFill="1" applyBorder="1" applyAlignment="1">
      <alignment horizontal="left" vertical="center" wrapText="1"/>
    </xf>
    <xf numFmtId="0" fontId="9" fillId="0" borderId="69" xfId="0" applyFont="1" applyBorder="1" applyAlignment="1">
      <alignment horizontal="left" vertical="center" wrapText="1"/>
    </xf>
    <xf numFmtId="0" fontId="8" fillId="0" borderId="64" xfId="0" applyFont="1" applyBorder="1" applyAlignment="1">
      <alignment horizontal="left" vertical="center" wrapText="1"/>
    </xf>
    <xf numFmtId="0" fontId="9" fillId="0" borderId="11" xfId="0" applyFont="1" applyBorder="1" applyAlignment="1">
      <alignment horizontal="left" vertical="center" wrapText="1"/>
    </xf>
    <xf numFmtId="0" fontId="8" fillId="0" borderId="29" xfId="0" applyFont="1" applyBorder="1" applyAlignment="1">
      <alignment horizontal="left" vertical="center" wrapText="1"/>
    </xf>
    <xf numFmtId="0" fontId="8" fillId="0" borderId="32" xfId="0" applyFont="1" applyBorder="1" applyAlignment="1">
      <alignment horizontal="left" vertical="center" wrapText="1"/>
    </xf>
    <xf numFmtId="0" fontId="8" fillId="0" borderId="73" xfId="0" applyFont="1" applyBorder="1" applyAlignment="1">
      <alignment horizontal="left" vertical="center" wrapText="1"/>
    </xf>
    <xf numFmtId="0" fontId="8" fillId="0" borderId="75" xfId="0" applyFont="1" applyBorder="1" applyAlignment="1">
      <alignment horizontal="right" vertical="center" wrapText="1"/>
    </xf>
    <xf numFmtId="0" fontId="8" fillId="0" borderId="47" xfId="0" applyFont="1" applyBorder="1" applyAlignment="1">
      <alignment horizontal="left" vertical="center" wrapText="1"/>
    </xf>
    <xf numFmtId="0" fontId="8" fillId="0" borderId="11" xfId="0" applyFont="1" applyBorder="1" applyAlignment="1">
      <alignment horizontal="left" vertical="center" wrapText="1"/>
    </xf>
    <xf numFmtId="0" fontId="9" fillId="5" borderId="46" xfId="0" applyFont="1" applyFill="1" applyBorder="1" applyAlignment="1">
      <alignment horizontal="left" vertical="center" wrapText="1"/>
    </xf>
    <xf numFmtId="0" fontId="9" fillId="5" borderId="43" xfId="0" applyFont="1" applyFill="1" applyBorder="1" applyAlignment="1">
      <alignment horizontal="left" vertical="center" wrapText="1"/>
    </xf>
    <xf numFmtId="0" fontId="8" fillId="0" borderId="33" xfId="0" applyFont="1" applyBorder="1" applyAlignment="1">
      <alignment horizontal="left" vertical="center" wrapText="1"/>
    </xf>
    <xf numFmtId="0" fontId="18" fillId="0" borderId="8" xfId="0" applyFont="1" applyBorder="1"/>
    <xf numFmtId="0" fontId="18" fillId="0" borderId="11" xfId="0" applyFont="1" applyBorder="1"/>
    <xf numFmtId="0" fontId="9" fillId="5" borderId="44" xfId="0" applyFont="1" applyFill="1" applyBorder="1" applyAlignment="1">
      <alignment horizontal="left" vertical="center" wrapText="1"/>
    </xf>
    <xf numFmtId="0" fontId="9" fillId="0" borderId="35" xfId="0" applyFont="1" applyBorder="1" applyAlignment="1">
      <alignment horizontal="left" vertical="center" wrapText="1"/>
    </xf>
    <xf numFmtId="0" fontId="8" fillId="0" borderId="1" xfId="0" applyFont="1" applyBorder="1" applyAlignment="1">
      <alignment horizontal="left" vertical="center" wrapText="1"/>
    </xf>
    <xf numFmtId="0" fontId="8" fillId="0" borderId="37" xfId="0" applyFont="1" applyBorder="1" applyAlignment="1">
      <alignment vertical="center" wrapText="1"/>
    </xf>
    <xf numFmtId="0" fontId="18" fillId="0" borderId="8" xfId="0" applyFont="1" applyBorder="1" applyAlignment="1">
      <alignment vertical="center"/>
    </xf>
    <xf numFmtId="0" fontId="18" fillId="0" borderId="3" xfId="0" applyFont="1" applyBorder="1" applyAlignment="1">
      <alignment vertical="center"/>
    </xf>
    <xf numFmtId="0" fontId="18" fillId="0" borderId="17" xfId="0" applyFont="1" applyBorder="1" applyAlignment="1">
      <alignment vertical="center"/>
    </xf>
    <xf numFmtId="0" fontId="8" fillId="0" borderId="38" xfId="0" applyFont="1" applyBorder="1" applyAlignment="1">
      <alignment vertical="center" wrapText="1"/>
    </xf>
    <xf numFmtId="0" fontId="18" fillId="0" borderId="32" xfId="0" applyFont="1" applyBorder="1" applyAlignment="1">
      <alignment vertical="center"/>
    </xf>
    <xf numFmtId="0" fontId="18" fillId="0" borderId="72" xfId="0" applyFont="1" applyBorder="1" applyAlignment="1">
      <alignment vertical="center"/>
    </xf>
    <xf numFmtId="0" fontId="18" fillId="0" borderId="73" xfId="0" applyFont="1" applyBorder="1" applyAlignment="1">
      <alignment vertical="center"/>
    </xf>
    <xf numFmtId="0" fontId="18" fillId="0" borderId="29" xfId="0" applyFont="1" applyBorder="1" applyAlignment="1">
      <alignment horizontal="right" vertical="center"/>
    </xf>
    <xf numFmtId="0" fontId="11" fillId="9" borderId="3" xfId="0" applyFont="1" applyFill="1" applyBorder="1" applyAlignment="1">
      <alignment vertical="center" wrapText="1"/>
    </xf>
    <xf numFmtId="0" fontId="11" fillId="9" borderId="17" xfId="0" applyFont="1" applyFill="1" applyBorder="1" applyAlignment="1">
      <alignment vertical="center" wrapText="1"/>
    </xf>
    <xf numFmtId="0" fontId="18" fillId="0" borderId="76" xfId="0" applyFont="1" applyBorder="1" applyAlignment="1">
      <alignment vertical="center"/>
    </xf>
    <xf numFmtId="0" fontId="18" fillId="0" borderId="67" xfId="0" applyFont="1" applyBorder="1" applyAlignment="1">
      <alignment vertical="center"/>
    </xf>
    <xf numFmtId="0" fontId="18" fillId="0" borderId="74" xfId="0" applyFont="1" applyBorder="1" applyAlignment="1">
      <alignment vertical="center"/>
    </xf>
    <xf numFmtId="0" fontId="18" fillId="0" borderId="77" xfId="0" applyFont="1" applyBorder="1" applyAlignment="1">
      <alignment horizontal="right" vertical="center"/>
    </xf>
    <xf numFmtId="0" fontId="18" fillId="0" borderId="23" xfId="0" applyFont="1" applyBorder="1" applyAlignment="1">
      <alignment vertical="center"/>
    </xf>
    <xf numFmtId="0" fontId="8" fillId="0" borderId="50" xfId="0" applyFont="1" applyBorder="1" applyAlignment="1">
      <alignment vertical="center" wrapText="1"/>
    </xf>
    <xf numFmtId="0" fontId="9" fillId="5" borderId="53" xfId="0" applyFont="1" applyFill="1" applyBorder="1" applyAlignment="1">
      <alignment horizontal="left" vertical="center" wrapText="1"/>
    </xf>
    <xf numFmtId="0" fontId="8" fillId="0" borderId="50" xfId="0" applyFont="1" applyBorder="1" applyAlignment="1">
      <alignment horizontal="left" vertical="center" wrapText="1"/>
    </xf>
    <xf numFmtId="0" fontId="18" fillId="0" borderId="12" xfId="0" applyFont="1" applyBorder="1" applyAlignment="1">
      <alignment vertical="center"/>
    </xf>
    <xf numFmtId="0" fontId="9" fillId="0" borderId="58" xfId="0" applyFont="1" applyBorder="1" applyAlignment="1">
      <alignment horizontal="left" vertical="center" wrapText="1"/>
    </xf>
    <xf numFmtId="0" fontId="8" fillId="0" borderId="34" xfId="0" applyFont="1" applyBorder="1" applyAlignment="1">
      <alignment vertical="center" wrapText="1"/>
    </xf>
    <xf numFmtId="0" fontId="18" fillId="0" borderId="31" xfId="0" applyFont="1" applyBorder="1" applyAlignment="1">
      <alignment vertical="center"/>
    </xf>
    <xf numFmtId="0" fontId="18" fillId="0" borderId="42" xfId="0" applyFont="1" applyBorder="1" applyAlignment="1">
      <alignment vertical="center"/>
    </xf>
    <xf numFmtId="0" fontId="18" fillId="0" borderId="28" xfId="0" applyFont="1" applyBorder="1" applyAlignment="1">
      <alignment vertical="center"/>
    </xf>
    <xf numFmtId="0" fontId="8" fillId="0" borderId="78" xfId="0" applyFont="1" applyBorder="1" applyAlignment="1">
      <alignment vertical="center" wrapText="1"/>
    </xf>
    <xf numFmtId="0" fontId="18" fillId="0" borderId="75" xfId="0" applyFont="1" applyBorder="1" applyAlignment="1">
      <alignment horizontal="right" vertical="center"/>
    </xf>
    <xf numFmtId="0" fontId="9" fillId="0" borderId="4" xfId="0" applyFont="1" applyBorder="1" applyAlignment="1">
      <alignment horizontal="left" vertical="center" wrapText="1"/>
    </xf>
    <xf numFmtId="0" fontId="18" fillId="0" borderId="26" xfId="0" applyFont="1" applyBorder="1" applyAlignment="1">
      <alignment vertical="top" wrapText="1"/>
    </xf>
    <xf numFmtId="0" fontId="1" fillId="0" borderId="30" xfId="0" applyFont="1" applyBorder="1" applyAlignment="1">
      <alignment horizontal="left" vertical="center" wrapText="1"/>
    </xf>
    <xf numFmtId="0" fontId="1" fillId="0" borderId="9" xfId="0" applyFont="1" applyBorder="1" applyAlignment="1">
      <alignment horizontal="left" vertical="center" wrapText="1"/>
    </xf>
    <xf numFmtId="0" fontId="1" fillId="0" borderId="23" xfId="0" applyFont="1" applyBorder="1" applyAlignment="1">
      <alignment horizontal="left" vertical="center" wrapText="1"/>
    </xf>
    <xf numFmtId="0" fontId="0" fillId="0" borderId="33"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3" fillId="7" borderId="4" xfId="0" applyFont="1" applyFill="1" applyBorder="1" applyAlignment="1">
      <alignment horizontal="center" vertical="center" wrapText="1"/>
    </xf>
    <xf numFmtId="0" fontId="3" fillId="7" borderId="25" xfId="0" applyFont="1" applyFill="1" applyBorder="1" applyAlignment="1">
      <alignment horizontal="center" vertical="center" wrapText="1"/>
    </xf>
    <xf numFmtId="0" fontId="3" fillId="7" borderId="26" xfId="0" applyFont="1" applyFill="1" applyBorder="1" applyAlignment="1">
      <alignment horizontal="center" vertical="center" wrapText="1"/>
    </xf>
    <xf numFmtId="0" fontId="1" fillId="0" borderId="30" xfId="0" applyFont="1" applyBorder="1" applyAlignment="1">
      <alignment horizontal="left" vertical="center"/>
    </xf>
    <xf numFmtId="0" fontId="1" fillId="0" borderId="9" xfId="0" applyFont="1" applyBorder="1" applyAlignment="1">
      <alignment horizontal="left" vertical="center"/>
    </xf>
    <xf numFmtId="0" fontId="1" fillId="0" borderId="23" xfId="0" applyFont="1" applyBorder="1" applyAlignment="1">
      <alignment horizontal="left" vertical="center"/>
    </xf>
    <xf numFmtId="0" fontId="0" fillId="0" borderId="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2" fillId="0" borderId="4" xfId="0" applyFont="1" applyBorder="1" applyAlignment="1">
      <alignment horizontal="left" vertical="center" wrapText="1"/>
    </xf>
    <xf numFmtId="0" fontId="2" fillId="0" borderId="26" xfId="0" applyFont="1" applyBorder="1" applyAlignment="1">
      <alignment horizontal="left" vertical="center" wrapText="1"/>
    </xf>
    <xf numFmtId="0" fontId="0" fillId="0" borderId="43" xfId="0" applyBorder="1" applyAlignment="1">
      <alignment horizontal="center" vertical="center"/>
    </xf>
    <xf numFmtId="0" fontId="0" fillId="0" borderId="37" xfId="0" applyBorder="1" applyAlignment="1">
      <alignment horizontal="center" vertical="center"/>
    </xf>
    <xf numFmtId="0" fontId="0" fillId="0" borderId="64" xfId="0" applyBorder="1" applyAlignment="1">
      <alignment horizontal="center" vertical="center"/>
    </xf>
    <xf numFmtId="0" fontId="0" fillId="0" borderId="34" xfId="0" applyBorder="1" applyAlignment="1">
      <alignment horizontal="center" vertical="center"/>
    </xf>
    <xf numFmtId="0" fontId="0" fillId="0" borderId="43" xfId="0" applyBorder="1" applyAlignment="1">
      <alignment horizontal="center" vertical="center" wrapText="1"/>
    </xf>
    <xf numFmtId="0" fontId="0" fillId="0" borderId="37" xfId="0" applyBorder="1" applyAlignment="1">
      <alignment horizontal="center" vertical="center" wrapText="1"/>
    </xf>
    <xf numFmtId="0" fontId="0" fillId="0" borderId="64" xfId="0" applyBorder="1" applyAlignment="1">
      <alignment horizontal="center" vertical="center" wrapText="1"/>
    </xf>
    <xf numFmtId="0" fontId="26" fillId="0" borderId="61" xfId="0" applyFont="1" applyBorder="1" applyAlignment="1">
      <alignment horizontal="center" vertical="center" wrapText="1"/>
    </xf>
    <xf numFmtId="0" fontId="26" fillId="0" borderId="67" xfId="0" applyFont="1" applyBorder="1" applyAlignment="1">
      <alignment horizontal="center" vertical="center" wrapText="1"/>
    </xf>
    <xf numFmtId="0" fontId="1" fillId="0" borderId="44"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44" xfId="0" applyFont="1" applyBorder="1" applyAlignment="1">
      <alignment horizontal="center" vertical="center"/>
    </xf>
    <xf numFmtId="0" fontId="0" fillId="0" borderId="10" xfId="0" applyBorder="1" applyAlignment="1">
      <alignment horizontal="center" vertical="center"/>
    </xf>
    <xf numFmtId="0" fontId="3" fillId="7" borderId="10" xfId="0" applyFont="1" applyFill="1" applyBorder="1" applyAlignment="1">
      <alignment horizontal="center" vertical="center"/>
    </xf>
    <xf numFmtId="0" fontId="3" fillId="7" borderId="0" xfId="0" applyFont="1" applyFill="1" applyAlignment="1">
      <alignment horizontal="center" vertical="center"/>
    </xf>
    <xf numFmtId="0" fontId="3" fillId="7" borderId="32" xfId="0" applyFont="1" applyFill="1" applyBorder="1" applyAlignment="1">
      <alignment horizontal="center" vertical="center"/>
    </xf>
    <xf numFmtId="0" fontId="15" fillId="8" borderId="46" xfId="0" applyFont="1" applyFill="1" applyBorder="1" applyAlignment="1">
      <alignment horizontal="center" vertical="center"/>
    </xf>
    <xf numFmtId="0" fontId="15" fillId="8" borderId="49" xfId="0" applyFont="1" applyFill="1" applyBorder="1" applyAlignment="1">
      <alignment horizontal="center" vertical="center"/>
    </xf>
    <xf numFmtId="0" fontId="15" fillId="8" borderId="8" xfId="0" applyFont="1" applyFill="1" applyBorder="1" applyAlignment="1">
      <alignment horizontal="center" vertical="center"/>
    </xf>
    <xf numFmtId="0" fontId="26" fillId="0" borderId="43" xfId="0" applyFont="1" applyBorder="1" applyAlignment="1">
      <alignment horizontal="center" vertical="center" wrapText="1"/>
    </xf>
    <xf numFmtId="0" fontId="26" fillId="0" borderId="64" xfId="0" applyFont="1" applyBorder="1" applyAlignment="1">
      <alignment horizontal="center" vertical="center" wrapText="1"/>
    </xf>
    <xf numFmtId="0" fontId="1" fillId="0" borderId="64" xfId="0" applyFont="1" applyBorder="1" applyAlignment="1">
      <alignment horizontal="center" vertical="center" wrapText="1"/>
    </xf>
    <xf numFmtId="0" fontId="17" fillId="7" borderId="40" xfId="0" applyFont="1" applyFill="1" applyBorder="1" applyAlignment="1">
      <alignment horizontal="center" vertical="center" wrapText="1"/>
    </xf>
    <xf numFmtId="0" fontId="17" fillId="7" borderId="41" xfId="0" applyFont="1" applyFill="1" applyBorder="1" applyAlignment="1">
      <alignment horizontal="center" vertical="center" wrapText="1"/>
    </xf>
    <xf numFmtId="0" fontId="17" fillId="7" borderId="27" xfId="0" applyFont="1" applyFill="1" applyBorder="1" applyAlignment="1">
      <alignment horizontal="center" vertical="center" wrapText="1"/>
    </xf>
    <xf numFmtId="0" fontId="17" fillId="7" borderId="21" xfId="0" applyFont="1" applyFill="1" applyBorder="1" applyAlignment="1">
      <alignment horizontal="center" vertical="center" wrapText="1"/>
    </xf>
    <xf numFmtId="0" fontId="17" fillId="7" borderId="2" xfId="0" applyFont="1" applyFill="1" applyBorder="1" applyAlignment="1">
      <alignment horizontal="center" vertical="center" wrapText="1"/>
    </xf>
    <xf numFmtId="0" fontId="17" fillId="7" borderId="12" xfId="0" applyFont="1" applyFill="1" applyBorder="1" applyAlignment="1">
      <alignment horizontal="center" vertical="center" wrapText="1"/>
    </xf>
    <xf numFmtId="0" fontId="6" fillId="4" borderId="21" xfId="0" applyFont="1" applyFill="1" applyBorder="1" applyAlignment="1">
      <alignment horizontal="center" vertical="center" wrapText="1"/>
    </xf>
    <xf numFmtId="0" fontId="6" fillId="4" borderId="12" xfId="0" applyFont="1" applyFill="1" applyBorder="1" applyAlignment="1">
      <alignment horizontal="center" vertical="center" wrapText="1"/>
    </xf>
    <xf numFmtId="0" fontId="17" fillId="7" borderId="44" xfId="0" applyFont="1" applyFill="1" applyBorder="1" applyAlignment="1">
      <alignment horizontal="center" vertical="center"/>
    </xf>
    <xf numFmtId="0" fontId="17" fillId="7" borderId="45" xfId="0" applyFont="1" applyFill="1" applyBorder="1" applyAlignment="1">
      <alignment horizontal="center" vertical="center"/>
    </xf>
    <xf numFmtId="0" fontId="17" fillId="7" borderId="46" xfId="0" applyFont="1" applyFill="1" applyBorder="1" applyAlignment="1">
      <alignment horizontal="center" vertical="center"/>
    </xf>
    <xf numFmtId="0" fontId="17" fillId="7" borderId="47" xfId="0" applyFont="1" applyFill="1" applyBorder="1" applyAlignment="1">
      <alignment horizontal="center" vertical="center"/>
    </xf>
    <xf numFmtId="0" fontId="17" fillId="7" borderId="43" xfId="0" applyFont="1" applyFill="1" applyBorder="1" applyAlignment="1">
      <alignment horizontal="center" vertical="center" wrapText="1"/>
    </xf>
    <xf numFmtId="0" fontId="17" fillId="7" borderId="38" xfId="0" applyFont="1" applyFill="1" applyBorder="1" applyAlignment="1">
      <alignment horizontal="center" vertical="center" wrapText="1"/>
    </xf>
    <xf numFmtId="0" fontId="17" fillId="7" borderId="48" xfId="0" applyFont="1" applyFill="1" applyBorder="1" applyAlignment="1">
      <alignment horizontal="center" vertical="center"/>
    </xf>
    <xf numFmtId="0" fontId="17" fillId="7" borderId="49" xfId="0" applyFont="1" applyFill="1" applyBorder="1" applyAlignment="1">
      <alignment horizontal="center" vertical="center"/>
    </xf>
    <xf numFmtId="0" fontId="13" fillId="7" borderId="10" xfId="0" applyFont="1" applyFill="1" applyBorder="1" applyAlignment="1">
      <alignment horizontal="center"/>
    </xf>
    <xf numFmtId="0" fontId="13" fillId="7" borderId="0" xfId="0" applyFont="1" applyFill="1" applyAlignment="1">
      <alignment horizontal="center"/>
    </xf>
    <xf numFmtId="0" fontId="13" fillId="7" borderId="32" xfId="0" applyFont="1" applyFill="1" applyBorder="1" applyAlignment="1">
      <alignment horizontal="center"/>
    </xf>
    <xf numFmtId="0" fontId="13" fillId="7" borderId="46" xfId="0" applyFont="1" applyFill="1" applyBorder="1" applyAlignment="1">
      <alignment horizontal="center"/>
    </xf>
    <xf numFmtId="0" fontId="13" fillId="7" borderId="49" xfId="0" applyFont="1" applyFill="1" applyBorder="1" applyAlignment="1">
      <alignment horizontal="center"/>
    </xf>
    <xf numFmtId="0" fontId="13" fillId="7" borderId="8" xfId="0" applyFont="1" applyFill="1" applyBorder="1" applyAlignment="1">
      <alignment horizontal="center"/>
    </xf>
    <xf numFmtId="0" fontId="13" fillId="7" borderId="44" xfId="0" applyFont="1" applyFill="1" applyBorder="1" applyAlignment="1">
      <alignment horizontal="center"/>
    </xf>
    <xf numFmtId="0" fontId="13" fillId="7" borderId="45" xfId="0" applyFont="1" applyFill="1" applyBorder="1" applyAlignment="1">
      <alignment horizontal="center"/>
    </xf>
    <xf numFmtId="0" fontId="13" fillId="7" borderId="47" xfId="0" applyFont="1" applyFill="1" applyBorder="1" applyAlignment="1">
      <alignment horizontal="center"/>
    </xf>
    <xf numFmtId="0" fontId="13" fillId="7" borderId="48" xfId="0" applyFont="1" applyFill="1" applyBorder="1" applyAlignment="1">
      <alignment horizontal="center"/>
    </xf>
    <xf numFmtId="0" fontId="13" fillId="7" borderId="43" xfId="0" applyFont="1" applyFill="1" applyBorder="1" applyAlignment="1">
      <alignment horizontal="center"/>
    </xf>
    <xf numFmtId="0" fontId="13" fillId="7" borderId="38" xfId="0" applyFont="1" applyFill="1" applyBorder="1" applyAlignment="1">
      <alignment horizontal="center"/>
    </xf>
    <xf numFmtId="0" fontId="17" fillId="7" borderId="40" xfId="0" applyFont="1" applyFill="1" applyBorder="1" applyAlignment="1">
      <alignment horizontal="center" vertical="center"/>
    </xf>
    <xf numFmtId="0" fontId="17" fillId="7" borderId="27" xfId="0" applyFont="1" applyFill="1" applyBorder="1" applyAlignment="1">
      <alignment horizontal="center" vertical="center"/>
    </xf>
    <xf numFmtId="0" fontId="17" fillId="7" borderId="21" xfId="0" applyFont="1" applyFill="1" applyBorder="1" applyAlignment="1">
      <alignment horizontal="center" vertical="center"/>
    </xf>
    <xf numFmtId="0" fontId="17" fillId="7" borderId="12" xfId="0" applyFont="1" applyFill="1" applyBorder="1" applyAlignment="1">
      <alignment horizontal="center" vertical="center"/>
    </xf>
    <xf numFmtId="0" fontId="17" fillId="7" borderId="41" xfId="0" applyFont="1" applyFill="1" applyBorder="1" applyAlignment="1">
      <alignment horizontal="center" vertical="center"/>
    </xf>
    <xf numFmtId="0" fontId="17" fillId="7" borderId="2" xfId="0" applyFont="1" applyFill="1" applyBorder="1" applyAlignment="1">
      <alignment horizontal="center" vertical="center"/>
    </xf>
    <xf numFmtId="0" fontId="17" fillId="7" borderId="51" xfId="0" applyFont="1" applyFill="1" applyBorder="1" applyAlignment="1">
      <alignment horizontal="center" vertical="center"/>
    </xf>
    <xf numFmtId="0" fontId="17" fillId="7" borderId="18" xfId="0" applyFont="1" applyFill="1" applyBorder="1" applyAlignment="1">
      <alignment horizontal="center" vertical="center"/>
    </xf>
    <xf numFmtId="0" fontId="11" fillId="5" borderId="51" xfId="0" applyFont="1" applyFill="1" applyBorder="1" applyAlignment="1">
      <alignment horizontal="center" vertical="center" wrapText="1"/>
    </xf>
    <xf numFmtId="0" fontId="11" fillId="5" borderId="52" xfId="0" applyFont="1" applyFill="1" applyBorder="1" applyAlignment="1">
      <alignment horizontal="center" vertical="center" wrapText="1"/>
    </xf>
    <xf numFmtId="0" fontId="11" fillId="5" borderId="53" xfId="0" applyFont="1" applyFill="1" applyBorder="1" applyAlignment="1">
      <alignment horizontal="center" vertical="center" wrapText="1"/>
    </xf>
    <xf numFmtId="0" fontId="17" fillId="7" borderId="30" xfId="0" applyFont="1" applyFill="1" applyBorder="1" applyAlignment="1">
      <alignment horizontal="center" vertical="center"/>
    </xf>
    <xf numFmtId="0" fontId="17" fillId="7" borderId="9" xfId="0" applyFont="1" applyFill="1" applyBorder="1" applyAlignment="1">
      <alignment horizontal="center" vertical="center"/>
    </xf>
    <xf numFmtId="0" fontId="27" fillId="2" borderId="4" xfId="0" applyFont="1" applyFill="1" applyBorder="1" applyAlignment="1">
      <alignment horizontal="left" vertical="center"/>
    </xf>
    <xf numFmtId="0" fontId="27" fillId="2" borderId="26" xfId="0" applyFont="1" applyFill="1" applyBorder="1" applyAlignment="1">
      <alignment horizontal="left" vertical="center"/>
    </xf>
  </cellXfs>
  <cellStyles count="3">
    <cellStyle name="Comma" xfId="2" builtinId="3"/>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communityfamilyforests@fsc.org"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7FDBC1-39BF-468D-BFA9-421AFFF0FAF5}">
  <dimension ref="B1:D61"/>
  <sheetViews>
    <sheetView zoomScaleNormal="100" workbookViewId="0">
      <selection activeCell="D56" sqref="D56"/>
    </sheetView>
  </sheetViews>
  <sheetFormatPr defaultColWidth="9.140625" defaultRowHeight="15" x14ac:dyDescent="0.25"/>
  <cols>
    <col min="1" max="1" width="9.140625" style="2"/>
    <col min="2" max="2" width="4.28515625" style="9" customWidth="1"/>
    <col min="3" max="3" width="45.85546875" style="2" customWidth="1"/>
    <col min="4" max="4" width="63.85546875" style="2" customWidth="1"/>
    <col min="5" max="7" width="9.140625" style="2"/>
    <col min="8" max="8" width="13.85546875" style="2" customWidth="1"/>
    <col min="9" max="16384" width="9.140625" style="2"/>
  </cols>
  <sheetData>
    <row r="1" spans="2:4" ht="33.75" customHeight="1" thickBot="1" x14ac:dyDescent="0.3">
      <c r="B1" s="409" t="s">
        <v>255</v>
      </c>
      <c r="C1" s="410"/>
      <c r="D1" s="411"/>
    </row>
    <row r="2" spans="2:4" ht="15.75" thickBot="1" x14ac:dyDescent="0.3">
      <c r="B2" s="415"/>
      <c r="C2" s="416"/>
      <c r="D2" s="417"/>
    </row>
    <row r="3" spans="2:4" x14ac:dyDescent="0.25">
      <c r="B3" s="173" t="s">
        <v>249</v>
      </c>
      <c r="C3" s="80" t="s">
        <v>298</v>
      </c>
      <c r="D3" s="81"/>
    </row>
    <row r="4" spans="2:4" ht="30.75" thickBot="1" x14ac:dyDescent="0.3">
      <c r="B4" s="423"/>
      <c r="C4" s="175" t="s">
        <v>250</v>
      </c>
      <c r="D4" s="176" t="s">
        <v>235</v>
      </c>
    </row>
    <row r="5" spans="2:4" ht="20.25" customHeight="1" thickBot="1" x14ac:dyDescent="0.3">
      <c r="B5" s="422"/>
      <c r="C5" s="418" t="s">
        <v>352</v>
      </c>
      <c r="D5" s="419"/>
    </row>
    <row r="6" spans="2:4" ht="19.5" customHeight="1" x14ac:dyDescent="0.25">
      <c r="B6" s="406">
        <v>1</v>
      </c>
      <c r="C6" s="403" t="s">
        <v>253</v>
      </c>
      <c r="D6" s="193" t="s">
        <v>331</v>
      </c>
    </row>
    <row r="7" spans="2:4" x14ac:dyDescent="0.25">
      <c r="B7" s="407"/>
      <c r="C7" s="404"/>
      <c r="D7" s="3" t="s">
        <v>251</v>
      </c>
    </row>
    <row r="8" spans="2:4" x14ac:dyDescent="0.25">
      <c r="B8" s="407"/>
      <c r="C8" s="404"/>
      <c r="D8" s="3" t="s">
        <v>252</v>
      </c>
    </row>
    <row r="9" spans="2:4" ht="15.75" thickBot="1" x14ac:dyDescent="0.3">
      <c r="B9" s="408"/>
      <c r="C9" s="405"/>
      <c r="D9" s="6" t="s">
        <v>236</v>
      </c>
    </row>
    <row r="10" spans="2:4" ht="30" x14ac:dyDescent="0.25">
      <c r="B10" s="406">
        <v>2</v>
      </c>
      <c r="C10" s="412" t="s">
        <v>265</v>
      </c>
      <c r="D10" s="194" t="s">
        <v>254</v>
      </c>
    </row>
    <row r="11" spans="2:4" x14ac:dyDescent="0.25">
      <c r="B11" s="407"/>
      <c r="C11" s="413"/>
      <c r="D11" s="3" t="s">
        <v>251</v>
      </c>
    </row>
    <row r="12" spans="2:4" x14ac:dyDescent="0.25">
      <c r="B12" s="407"/>
      <c r="C12" s="413"/>
      <c r="D12" s="3" t="s">
        <v>252</v>
      </c>
    </row>
    <row r="13" spans="2:4" ht="15.75" thickBot="1" x14ac:dyDescent="0.3">
      <c r="B13" s="408"/>
      <c r="C13" s="414"/>
      <c r="D13" s="6" t="s">
        <v>236</v>
      </c>
    </row>
    <row r="14" spans="2:4" ht="45.75" thickBot="1" x14ac:dyDescent="0.3">
      <c r="B14" s="18">
        <v>3</v>
      </c>
      <c r="C14" s="15" t="s">
        <v>231</v>
      </c>
      <c r="D14" s="196" t="s">
        <v>299</v>
      </c>
    </row>
    <row r="15" spans="2:4" ht="15.75" thickBot="1" x14ac:dyDescent="0.3">
      <c r="B15" s="17">
        <v>4</v>
      </c>
      <c r="C15" s="11" t="s">
        <v>259</v>
      </c>
      <c r="D15" s="195" t="s">
        <v>214</v>
      </c>
    </row>
    <row r="16" spans="2:4" ht="18" customHeight="1" thickBot="1" x14ac:dyDescent="0.3">
      <c r="B16" s="18">
        <v>5</v>
      </c>
      <c r="C16" s="12" t="s">
        <v>260</v>
      </c>
      <c r="D16" s="197" t="s">
        <v>258</v>
      </c>
    </row>
    <row r="17" spans="2:4" x14ac:dyDescent="0.25">
      <c r="B17" s="420">
        <v>6</v>
      </c>
      <c r="C17" s="184" t="s">
        <v>351</v>
      </c>
      <c r="D17" s="185" t="s">
        <v>225</v>
      </c>
    </row>
    <row r="18" spans="2:4" ht="15.75" thickBot="1" x14ac:dyDescent="0.3">
      <c r="B18" s="422"/>
      <c r="C18" s="14" t="s">
        <v>226</v>
      </c>
      <c r="D18" s="8" t="s">
        <v>239</v>
      </c>
    </row>
    <row r="19" spans="2:4" x14ac:dyDescent="0.25">
      <c r="B19" s="420">
        <v>7</v>
      </c>
      <c r="C19" s="10" t="s">
        <v>261</v>
      </c>
      <c r="D19" s="7" t="s">
        <v>237</v>
      </c>
    </row>
    <row r="20" spans="2:4" x14ac:dyDescent="0.25">
      <c r="B20" s="421"/>
      <c r="C20" s="13" t="s">
        <v>215</v>
      </c>
      <c r="D20" s="4" t="s">
        <v>239</v>
      </c>
    </row>
    <row r="21" spans="2:4" x14ac:dyDescent="0.25">
      <c r="B21" s="421"/>
      <c r="C21" s="13" t="s">
        <v>216</v>
      </c>
      <c r="D21" s="4" t="s">
        <v>239</v>
      </c>
    </row>
    <row r="22" spans="2:4" x14ac:dyDescent="0.25">
      <c r="B22" s="421"/>
      <c r="C22" s="13" t="s">
        <v>217</v>
      </c>
      <c r="D22" s="4" t="s">
        <v>239</v>
      </c>
    </row>
    <row r="23" spans="2:4" x14ac:dyDescent="0.25">
      <c r="B23" s="421"/>
      <c r="C23" s="13" t="s">
        <v>218</v>
      </c>
      <c r="D23" s="5" t="s">
        <v>239</v>
      </c>
    </row>
    <row r="24" spans="2:4" x14ac:dyDescent="0.25">
      <c r="B24" s="421"/>
      <c r="C24" s="13" t="s">
        <v>219</v>
      </c>
      <c r="D24" s="4" t="s">
        <v>239</v>
      </c>
    </row>
    <row r="25" spans="2:4" ht="15.75" thickBot="1" x14ac:dyDescent="0.3">
      <c r="B25" s="422"/>
      <c r="C25" s="14" t="s">
        <v>220</v>
      </c>
      <c r="D25" s="8" t="s">
        <v>239</v>
      </c>
    </row>
    <row r="26" spans="2:4" x14ac:dyDescent="0.25">
      <c r="B26" s="420">
        <v>8</v>
      </c>
      <c r="C26" s="10" t="s">
        <v>262</v>
      </c>
      <c r="D26" s="7" t="s">
        <v>238</v>
      </c>
    </row>
    <row r="27" spans="2:4" x14ac:dyDescent="0.25">
      <c r="B27" s="421"/>
      <c r="C27" s="13" t="s">
        <v>222</v>
      </c>
      <c r="D27" s="4" t="s">
        <v>239</v>
      </c>
    </row>
    <row r="28" spans="2:4" x14ac:dyDescent="0.25">
      <c r="B28" s="421"/>
      <c r="C28" s="13" t="s">
        <v>330</v>
      </c>
      <c r="D28" s="4" t="s">
        <v>239</v>
      </c>
    </row>
    <row r="29" spans="2:4" x14ac:dyDescent="0.25">
      <c r="B29" s="421"/>
      <c r="C29" s="13" t="s">
        <v>223</v>
      </c>
      <c r="D29" s="4" t="s">
        <v>239</v>
      </c>
    </row>
    <row r="30" spans="2:4" ht="15.75" thickBot="1" x14ac:dyDescent="0.3">
      <c r="B30" s="422"/>
      <c r="C30" s="182" t="s">
        <v>224</v>
      </c>
      <c r="D30" s="183" t="s">
        <v>239</v>
      </c>
    </row>
    <row r="31" spans="2:4" x14ac:dyDescent="0.25">
      <c r="B31" s="424">
        <v>9</v>
      </c>
      <c r="C31" s="187" t="s">
        <v>350</v>
      </c>
      <c r="D31" s="7" t="s">
        <v>238</v>
      </c>
    </row>
    <row r="32" spans="2:4" x14ac:dyDescent="0.25">
      <c r="B32" s="425"/>
      <c r="C32" s="188" t="s">
        <v>334</v>
      </c>
      <c r="D32" s="4" t="s">
        <v>239</v>
      </c>
    </row>
    <row r="33" spans="2:4" x14ac:dyDescent="0.25">
      <c r="B33" s="425"/>
      <c r="C33" s="188" t="s">
        <v>335</v>
      </c>
      <c r="D33" s="4" t="s">
        <v>239</v>
      </c>
    </row>
    <row r="34" spans="2:4" x14ac:dyDescent="0.25">
      <c r="B34" s="425"/>
      <c r="C34" s="188" t="s">
        <v>336</v>
      </c>
      <c r="D34" s="4" t="s">
        <v>239</v>
      </c>
    </row>
    <row r="35" spans="2:4" x14ac:dyDescent="0.25">
      <c r="B35" s="425"/>
      <c r="C35" s="188" t="s">
        <v>337</v>
      </c>
      <c r="D35" s="5" t="s">
        <v>239</v>
      </c>
    </row>
    <row r="36" spans="2:4" x14ac:dyDescent="0.25">
      <c r="B36" s="425"/>
      <c r="C36" s="188" t="s">
        <v>338</v>
      </c>
      <c r="D36" s="4" t="s">
        <v>239</v>
      </c>
    </row>
    <row r="37" spans="2:4" x14ac:dyDescent="0.25">
      <c r="B37" s="425"/>
      <c r="C37" s="188" t="s">
        <v>339</v>
      </c>
      <c r="D37" s="4" t="s">
        <v>239</v>
      </c>
    </row>
    <row r="38" spans="2:4" x14ac:dyDescent="0.25">
      <c r="B38" s="425"/>
      <c r="C38" s="188" t="s">
        <v>347</v>
      </c>
      <c r="D38" s="190" t="s">
        <v>239</v>
      </c>
    </row>
    <row r="39" spans="2:4" x14ac:dyDescent="0.25">
      <c r="B39" s="425"/>
      <c r="C39" s="188" t="s">
        <v>341</v>
      </c>
      <c r="D39" s="4" t="s">
        <v>239</v>
      </c>
    </row>
    <row r="40" spans="2:4" x14ac:dyDescent="0.25">
      <c r="B40" s="425"/>
      <c r="C40" s="188" t="s">
        <v>342</v>
      </c>
      <c r="D40" s="4" t="s">
        <v>239</v>
      </c>
    </row>
    <row r="41" spans="2:4" ht="15.75" thickBot="1" x14ac:dyDescent="0.3">
      <c r="B41" s="426"/>
      <c r="C41" s="189" t="s">
        <v>343</v>
      </c>
      <c r="D41" s="8" t="s">
        <v>239</v>
      </c>
    </row>
    <row r="42" spans="2:4" x14ac:dyDescent="0.25">
      <c r="B42" s="420">
        <v>10</v>
      </c>
      <c r="C42" s="10" t="s">
        <v>263</v>
      </c>
      <c r="D42" s="7" t="s">
        <v>227</v>
      </c>
    </row>
    <row r="43" spans="2:4" x14ac:dyDescent="0.25">
      <c r="B43" s="421"/>
      <c r="C43" s="13" t="s">
        <v>240</v>
      </c>
      <c r="D43" s="4" t="s">
        <v>239</v>
      </c>
    </row>
    <row r="44" spans="2:4" x14ac:dyDescent="0.25">
      <c r="B44" s="421"/>
      <c r="C44" s="13" t="s">
        <v>241</v>
      </c>
      <c r="D44" s="4" t="s">
        <v>239</v>
      </c>
    </row>
    <row r="45" spans="2:4" x14ac:dyDescent="0.25">
      <c r="B45" s="421"/>
      <c r="C45" s="13" t="s">
        <v>242</v>
      </c>
      <c r="D45" s="4" t="s">
        <v>239</v>
      </c>
    </row>
    <row r="46" spans="2:4" x14ac:dyDescent="0.25">
      <c r="B46" s="421"/>
      <c r="C46" s="13" t="s">
        <v>243</v>
      </c>
      <c r="D46" s="4" t="s">
        <v>239</v>
      </c>
    </row>
    <row r="47" spans="2:4" x14ac:dyDescent="0.25">
      <c r="B47" s="421"/>
      <c r="C47" s="13" t="s">
        <v>244</v>
      </c>
      <c r="D47" s="4" t="s">
        <v>239</v>
      </c>
    </row>
    <row r="48" spans="2:4" x14ac:dyDescent="0.25">
      <c r="B48" s="421"/>
      <c r="C48" s="13" t="s">
        <v>245</v>
      </c>
      <c r="D48" s="4" t="s">
        <v>239</v>
      </c>
    </row>
    <row r="49" spans="2:4" x14ac:dyDescent="0.25">
      <c r="B49" s="421"/>
      <c r="C49" s="13" t="s">
        <v>246</v>
      </c>
      <c r="D49" s="4" t="s">
        <v>239</v>
      </c>
    </row>
    <row r="50" spans="2:4" x14ac:dyDescent="0.25">
      <c r="B50" s="421"/>
      <c r="C50" s="13" t="s">
        <v>247</v>
      </c>
      <c r="D50" s="4" t="s">
        <v>239</v>
      </c>
    </row>
    <row r="51" spans="2:4" ht="15.75" thickBot="1" x14ac:dyDescent="0.3">
      <c r="B51" s="422"/>
      <c r="C51" s="14" t="s">
        <v>248</v>
      </c>
      <c r="D51" s="8" t="s">
        <v>239</v>
      </c>
    </row>
    <row r="52" spans="2:4" x14ac:dyDescent="0.25">
      <c r="B52" s="420">
        <v>11</v>
      </c>
      <c r="C52" s="10" t="s">
        <v>264</v>
      </c>
      <c r="D52" s="7" t="s">
        <v>221</v>
      </c>
    </row>
    <row r="53" spans="2:4" x14ac:dyDescent="0.25">
      <c r="B53" s="421"/>
      <c r="C53" s="13" t="s">
        <v>228</v>
      </c>
      <c r="D53" s="4" t="s">
        <v>239</v>
      </c>
    </row>
    <row r="54" spans="2:4" x14ac:dyDescent="0.25">
      <c r="B54" s="421"/>
      <c r="C54" s="13" t="s">
        <v>229</v>
      </c>
      <c r="D54" s="4" t="s">
        <v>239</v>
      </c>
    </row>
    <row r="55" spans="2:4" x14ac:dyDescent="0.25">
      <c r="B55" s="422"/>
      <c r="C55" s="14" t="s">
        <v>230</v>
      </c>
      <c r="D55" s="8" t="s">
        <v>239</v>
      </c>
    </row>
    <row r="56" spans="2:4" ht="29.25" customHeight="1" x14ac:dyDescent="0.25">
      <c r="B56" s="420">
        <v>12</v>
      </c>
      <c r="C56" s="16" t="s">
        <v>232</v>
      </c>
      <c r="D56" s="174" t="s">
        <v>349</v>
      </c>
    </row>
    <row r="57" spans="2:4" x14ac:dyDescent="0.25">
      <c r="B57" s="421"/>
      <c r="C57" s="13" t="s">
        <v>233</v>
      </c>
      <c r="D57" s="4"/>
    </row>
    <row r="58" spans="2:4" x14ac:dyDescent="0.25">
      <c r="B58" s="421"/>
      <c r="C58" s="13" t="s">
        <v>234</v>
      </c>
      <c r="D58" s="4"/>
    </row>
    <row r="59" spans="2:4" x14ac:dyDescent="0.25">
      <c r="B59" s="421"/>
      <c r="C59" s="13" t="s">
        <v>256</v>
      </c>
      <c r="D59" s="4"/>
    </row>
    <row r="60" spans="2:4" ht="15.75" thickBot="1" x14ac:dyDescent="0.3">
      <c r="B60" s="422"/>
      <c r="C60" s="13" t="s">
        <v>346</v>
      </c>
      <c r="D60" s="4"/>
    </row>
    <row r="61" spans="2:4" ht="42.75" customHeight="1" thickBot="1" x14ac:dyDescent="0.3">
      <c r="B61" s="18"/>
      <c r="C61" s="15" t="s">
        <v>348</v>
      </c>
      <c r="D61" s="177" t="s">
        <v>257</v>
      </c>
    </row>
  </sheetData>
  <mergeCells count="15">
    <mergeCell ref="B52:B55"/>
    <mergeCell ref="B56:B60"/>
    <mergeCell ref="B17:B18"/>
    <mergeCell ref="B4:B5"/>
    <mergeCell ref="B31:B41"/>
    <mergeCell ref="B26:B30"/>
    <mergeCell ref="B19:B25"/>
    <mergeCell ref="B42:B51"/>
    <mergeCell ref="C6:C9"/>
    <mergeCell ref="B6:B9"/>
    <mergeCell ref="B10:B13"/>
    <mergeCell ref="B1:D1"/>
    <mergeCell ref="C10:C13"/>
    <mergeCell ref="B2:D2"/>
    <mergeCell ref="C5:D5"/>
  </mergeCells>
  <phoneticPr fontId="22" type="noConversion"/>
  <hyperlinks>
    <hyperlink ref="D4" r:id="rId1" xr:uid="{AB3FAC49-40E8-4B96-A7EA-4C94E7ACA37C}"/>
  </hyperlinks>
  <pageMargins left="0.7" right="0.7" top="0.75" bottom="0.75" header="0.3" footer="0.3"/>
  <pageSetup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9753BF-4138-4A06-A890-8CD857D8E487}">
  <dimension ref="A1:T26"/>
  <sheetViews>
    <sheetView topLeftCell="L1" zoomScaleNormal="100" workbookViewId="0">
      <pane ySplit="4" topLeftCell="A24" activePane="bottomLeft" state="frozen"/>
      <selection pane="bottomLeft" activeCell="I24" sqref="I24"/>
    </sheetView>
  </sheetViews>
  <sheetFormatPr defaultColWidth="35.5703125" defaultRowHeight="15" x14ac:dyDescent="0.25"/>
  <cols>
    <col min="1" max="1" width="10.28515625" style="99" customWidth="1"/>
    <col min="2" max="2" width="58.7109375" style="91" customWidth="1"/>
    <col min="3" max="3" width="12.5703125" style="91" bestFit="1" customWidth="1"/>
    <col min="4" max="4" width="12.85546875" style="91" bestFit="1" customWidth="1"/>
    <col min="5" max="5" width="14.85546875" style="91" bestFit="1" customWidth="1"/>
    <col min="6" max="6" width="16.7109375" style="91" bestFit="1" customWidth="1"/>
    <col min="7" max="7" width="12.28515625" style="91" bestFit="1" customWidth="1"/>
    <col min="8" max="8" width="27.7109375" style="91" bestFit="1" customWidth="1"/>
    <col min="9" max="9" width="24.42578125" style="91" bestFit="1" customWidth="1"/>
    <col min="10" max="10" width="48" style="91" customWidth="1"/>
    <col min="11" max="11" width="40.85546875" style="91" bestFit="1" customWidth="1"/>
    <col min="12" max="12" width="30.85546875" style="91" bestFit="1" customWidth="1"/>
    <col min="13" max="14" width="35" style="91" bestFit="1" customWidth="1"/>
    <col min="15" max="15" width="28.7109375" style="91" bestFit="1" customWidth="1"/>
    <col min="16" max="17" width="28.7109375" style="91" customWidth="1"/>
    <col min="18" max="18" width="34.140625" style="91" bestFit="1" customWidth="1"/>
    <col min="19" max="16384" width="35.5703125" style="91"/>
  </cols>
  <sheetData>
    <row r="1" spans="1:19" s="102" customFormat="1" ht="14.25" x14ac:dyDescent="0.25">
      <c r="A1" s="471" t="s">
        <v>427</v>
      </c>
      <c r="B1" s="472"/>
      <c r="C1" s="482" t="s">
        <v>279</v>
      </c>
      <c r="D1" s="475"/>
      <c r="E1" s="475"/>
      <c r="F1" s="475"/>
      <c r="G1" s="475"/>
      <c r="H1" s="475"/>
      <c r="I1" s="472"/>
      <c r="J1" s="455" t="s">
        <v>426</v>
      </c>
      <c r="K1" s="471" t="s">
        <v>280</v>
      </c>
      <c r="L1" s="475"/>
      <c r="M1" s="475"/>
      <c r="N1" s="475"/>
      <c r="O1" s="475"/>
      <c r="P1" s="477"/>
      <c r="Q1" s="477"/>
      <c r="R1" s="472"/>
      <c r="S1" s="101"/>
    </row>
    <row r="2" spans="1:19" s="102" customFormat="1" ht="36" customHeight="1" x14ac:dyDescent="0.25">
      <c r="A2" s="473"/>
      <c r="B2" s="474"/>
      <c r="C2" s="483"/>
      <c r="D2" s="476"/>
      <c r="E2" s="476"/>
      <c r="F2" s="476"/>
      <c r="G2" s="476"/>
      <c r="H2" s="476"/>
      <c r="I2" s="474"/>
      <c r="J2" s="456"/>
      <c r="K2" s="473"/>
      <c r="L2" s="476"/>
      <c r="M2" s="476"/>
      <c r="N2" s="476"/>
      <c r="O2" s="476"/>
      <c r="P2" s="478"/>
      <c r="Q2" s="478"/>
      <c r="R2" s="474"/>
      <c r="S2" s="101"/>
    </row>
    <row r="3" spans="1:19" ht="51" x14ac:dyDescent="0.2">
      <c r="A3" s="449" t="s">
        <v>267</v>
      </c>
      <c r="B3" s="450" t="s">
        <v>269</v>
      </c>
      <c r="C3" s="112" t="s">
        <v>271</v>
      </c>
      <c r="D3" s="31" t="s">
        <v>272</v>
      </c>
      <c r="E3" s="31" t="s">
        <v>270</v>
      </c>
      <c r="F3" s="31" t="s">
        <v>266</v>
      </c>
      <c r="G3" s="31" t="s">
        <v>213</v>
      </c>
      <c r="H3" s="31" t="s">
        <v>284</v>
      </c>
      <c r="I3" s="83" t="s">
        <v>285</v>
      </c>
      <c r="J3" s="30" t="s">
        <v>273</v>
      </c>
      <c r="K3" s="82" t="s">
        <v>311</v>
      </c>
      <c r="L3" s="31" t="s">
        <v>277</v>
      </c>
      <c r="M3" s="31" t="s">
        <v>281</v>
      </c>
      <c r="N3" s="31" t="s">
        <v>312</v>
      </c>
      <c r="O3" s="31" t="s">
        <v>282</v>
      </c>
      <c r="P3" s="31" t="s">
        <v>423</v>
      </c>
      <c r="Q3" s="83" t="s">
        <v>283</v>
      </c>
      <c r="R3" s="83" t="s">
        <v>354</v>
      </c>
      <c r="S3" s="90"/>
    </row>
    <row r="4" spans="1:19" ht="51" x14ac:dyDescent="0.2">
      <c r="A4" s="449"/>
      <c r="B4" s="450"/>
      <c r="C4" s="113" t="s">
        <v>313</v>
      </c>
      <c r="D4" s="34" t="s">
        <v>313</v>
      </c>
      <c r="E4" s="34" t="s">
        <v>314</v>
      </c>
      <c r="F4" s="34" t="s">
        <v>314</v>
      </c>
      <c r="G4" s="34" t="s">
        <v>314</v>
      </c>
      <c r="H4" s="34" t="s">
        <v>314</v>
      </c>
      <c r="I4" s="37" t="s">
        <v>314</v>
      </c>
      <c r="J4" s="33" t="s">
        <v>274</v>
      </c>
      <c r="K4" s="32" t="s">
        <v>276</v>
      </c>
      <c r="L4" s="34" t="s">
        <v>276</v>
      </c>
      <c r="M4" s="34" t="s">
        <v>275</v>
      </c>
      <c r="N4" s="34" t="s">
        <v>275</v>
      </c>
      <c r="O4" s="34" t="s">
        <v>276</v>
      </c>
      <c r="P4" s="200" t="s">
        <v>276</v>
      </c>
      <c r="Q4" s="37" t="s">
        <v>276</v>
      </c>
      <c r="R4" s="267" t="s">
        <v>314</v>
      </c>
      <c r="S4" s="90"/>
    </row>
    <row r="5" spans="1:19" ht="89.25" x14ac:dyDescent="0.2">
      <c r="A5" s="44" t="s">
        <v>89</v>
      </c>
      <c r="B5" s="59" t="s">
        <v>148</v>
      </c>
      <c r="C5" s="114"/>
      <c r="D5" s="45"/>
      <c r="E5" s="105"/>
      <c r="F5" s="105"/>
      <c r="G5" s="107"/>
      <c r="H5" s="107"/>
      <c r="I5" s="107"/>
      <c r="J5" s="106"/>
      <c r="K5" s="44"/>
      <c r="L5" s="46"/>
      <c r="M5" s="46"/>
      <c r="N5" s="46"/>
      <c r="O5" s="46"/>
      <c r="P5" s="313"/>
      <c r="Q5" s="313"/>
      <c r="R5" s="314"/>
      <c r="S5" s="90"/>
    </row>
    <row r="6" spans="1:19" ht="15.75" thickBot="1" x14ac:dyDescent="0.3">
      <c r="A6" s="92"/>
      <c r="B6" s="93"/>
      <c r="C6" s="115"/>
      <c r="D6" s="95"/>
      <c r="E6" s="95"/>
      <c r="F6" s="87"/>
      <c r="G6" s="95"/>
      <c r="H6" s="95"/>
      <c r="I6" s="93"/>
      <c r="J6" s="96"/>
      <c r="K6" s="94"/>
      <c r="L6" s="95"/>
      <c r="M6" s="87"/>
      <c r="N6" s="87"/>
      <c r="O6" s="87"/>
      <c r="P6" s="122"/>
      <c r="Q6" s="122"/>
      <c r="R6" s="315"/>
      <c r="S6" s="90"/>
    </row>
    <row r="7" spans="1:19" ht="64.5" thickBot="1" x14ac:dyDescent="0.25">
      <c r="A7" s="66" t="s">
        <v>268</v>
      </c>
      <c r="B7" s="65" t="s">
        <v>149</v>
      </c>
      <c r="C7" s="116"/>
      <c r="D7" s="67"/>
      <c r="E7" s="264"/>
      <c r="F7" s="264"/>
      <c r="G7" s="264"/>
      <c r="H7" s="264"/>
      <c r="I7" s="265"/>
      <c r="J7" s="121"/>
      <c r="K7" s="66"/>
      <c r="L7" s="68"/>
      <c r="M7" s="68"/>
      <c r="N7" s="68"/>
      <c r="O7" s="68"/>
      <c r="P7" s="119"/>
      <c r="Q7" s="119"/>
      <c r="R7" s="274"/>
      <c r="S7" s="90"/>
    </row>
    <row r="8" spans="1:19" ht="51" x14ac:dyDescent="0.2">
      <c r="A8" s="75" t="s">
        <v>90</v>
      </c>
      <c r="B8" s="25" t="s">
        <v>150</v>
      </c>
      <c r="C8" s="117"/>
      <c r="D8" s="21"/>
      <c r="E8" s="36"/>
      <c r="F8" s="21"/>
      <c r="G8" s="21"/>
      <c r="H8" s="21"/>
      <c r="I8" s="25"/>
      <c r="J8" s="120" t="s">
        <v>401</v>
      </c>
      <c r="K8" s="23"/>
      <c r="L8" s="36"/>
      <c r="M8" s="21"/>
      <c r="N8" s="21"/>
      <c r="O8" s="21"/>
      <c r="P8" s="43"/>
      <c r="Q8" s="43"/>
      <c r="R8" s="302"/>
      <c r="S8" s="90"/>
    </row>
    <row r="9" spans="1:19" ht="38.25" x14ac:dyDescent="0.2">
      <c r="A9" s="84"/>
      <c r="B9" s="85"/>
      <c r="C9" s="109"/>
      <c r="D9" s="87"/>
      <c r="E9" s="88"/>
      <c r="F9" s="87"/>
      <c r="G9" s="87"/>
      <c r="H9" s="87"/>
      <c r="I9" s="85"/>
      <c r="J9" s="169" t="s">
        <v>559</v>
      </c>
      <c r="K9" s="86"/>
      <c r="L9" s="88"/>
      <c r="M9" s="87"/>
      <c r="N9" s="87"/>
      <c r="O9" s="87"/>
      <c r="P9" s="122"/>
      <c r="Q9" s="122"/>
      <c r="R9" s="315"/>
      <c r="S9" s="90"/>
    </row>
    <row r="10" spans="1:19" ht="26.25" thickBot="1" x14ac:dyDescent="0.25">
      <c r="A10" s="76"/>
      <c r="B10" s="26"/>
      <c r="C10" s="144"/>
      <c r="D10" s="38"/>
      <c r="E10" s="39"/>
      <c r="F10" s="38"/>
      <c r="G10" s="38"/>
      <c r="H10" s="38"/>
      <c r="I10" s="26"/>
      <c r="J10" s="89" t="s">
        <v>560</v>
      </c>
      <c r="K10" s="86"/>
      <c r="L10" s="88"/>
      <c r="M10" s="87"/>
      <c r="N10" s="87"/>
      <c r="O10" s="87"/>
      <c r="P10" s="122"/>
      <c r="Q10" s="122"/>
      <c r="R10" s="315"/>
      <c r="S10" s="90"/>
    </row>
    <row r="11" spans="1:19" ht="51" x14ac:dyDescent="0.2">
      <c r="A11" s="66" t="s">
        <v>268</v>
      </c>
      <c r="B11" s="104" t="s">
        <v>151</v>
      </c>
      <c r="C11" s="116"/>
      <c r="D11" s="67"/>
      <c r="E11" s="159"/>
      <c r="F11" s="159"/>
      <c r="G11" s="159"/>
      <c r="H11" s="159"/>
      <c r="I11" s="162"/>
      <c r="J11" s="71"/>
      <c r="K11" s="66"/>
      <c r="L11" s="73"/>
      <c r="M11" s="68"/>
      <c r="N11" s="68"/>
      <c r="O11" s="68"/>
      <c r="P11" s="119"/>
      <c r="Q11" s="119"/>
      <c r="R11" s="274"/>
      <c r="S11" s="90"/>
    </row>
    <row r="12" spans="1:19" ht="51" x14ac:dyDescent="0.2">
      <c r="A12" s="151" t="s">
        <v>90</v>
      </c>
      <c r="B12" s="160" t="s">
        <v>152</v>
      </c>
      <c r="C12" s="161"/>
      <c r="D12" s="155"/>
      <c r="E12" s="152"/>
      <c r="F12" s="152"/>
      <c r="G12" s="152"/>
      <c r="H12" s="152"/>
      <c r="I12" s="153"/>
      <c r="J12" s="163" t="s">
        <v>561</v>
      </c>
      <c r="K12" s="151"/>
      <c r="L12" s="154"/>
      <c r="M12" s="155"/>
      <c r="N12" s="155"/>
      <c r="O12" s="155"/>
      <c r="P12" s="317"/>
      <c r="Q12" s="317"/>
      <c r="R12" s="319"/>
      <c r="S12" s="90"/>
    </row>
    <row r="13" spans="1:19" ht="26.25" thickBot="1" x14ac:dyDescent="0.25">
      <c r="A13" s="151"/>
      <c r="B13" s="160"/>
      <c r="C13" s="161"/>
      <c r="D13" s="155"/>
      <c r="E13" s="152"/>
      <c r="F13" s="152"/>
      <c r="G13" s="152"/>
      <c r="H13" s="152"/>
      <c r="I13" s="153"/>
      <c r="J13" s="163" t="s">
        <v>562</v>
      </c>
      <c r="K13" s="320"/>
      <c r="L13" s="321"/>
      <c r="M13" s="322"/>
      <c r="N13" s="322"/>
      <c r="O13" s="322"/>
      <c r="P13" s="323"/>
      <c r="Q13" s="323"/>
      <c r="R13" s="324"/>
      <c r="S13" s="90"/>
    </row>
    <row r="14" spans="1:19" ht="38.25" x14ac:dyDescent="0.2">
      <c r="A14" s="147" t="s">
        <v>268</v>
      </c>
      <c r="B14" s="156" t="s">
        <v>153</v>
      </c>
      <c r="C14" s="157"/>
      <c r="D14" s="148"/>
      <c r="E14" s="149"/>
      <c r="F14" s="149"/>
      <c r="G14" s="149"/>
      <c r="H14" s="149"/>
      <c r="I14" s="150"/>
      <c r="J14" s="158"/>
      <c r="K14" s="66"/>
      <c r="L14" s="68"/>
      <c r="M14" s="68"/>
      <c r="N14" s="68"/>
      <c r="O14" s="68"/>
      <c r="P14" s="119"/>
      <c r="Q14" s="119"/>
      <c r="R14" s="274"/>
      <c r="S14" s="90"/>
    </row>
    <row r="15" spans="1:19" ht="51" x14ac:dyDescent="0.2">
      <c r="A15" s="75" t="s">
        <v>90</v>
      </c>
      <c r="B15" s="25" t="s">
        <v>154</v>
      </c>
      <c r="C15" s="117"/>
      <c r="D15" s="21"/>
      <c r="E15" s="36"/>
      <c r="F15" s="21"/>
      <c r="G15" s="21"/>
      <c r="H15" s="21"/>
      <c r="I15" s="25"/>
      <c r="J15" s="27" t="s">
        <v>563</v>
      </c>
      <c r="K15" s="23"/>
      <c r="L15" s="36"/>
      <c r="M15" s="21"/>
      <c r="N15" s="21"/>
      <c r="O15" s="21"/>
      <c r="P15" s="43"/>
      <c r="Q15" s="43"/>
      <c r="R15" s="302"/>
      <c r="S15" s="90"/>
    </row>
    <row r="16" spans="1:19" ht="51" x14ac:dyDescent="0.2">
      <c r="A16" s="75"/>
      <c r="B16" s="25"/>
      <c r="C16" s="117"/>
      <c r="D16" s="21"/>
      <c r="E16" s="36"/>
      <c r="F16" s="21"/>
      <c r="G16" s="21"/>
      <c r="H16" s="21"/>
      <c r="I16" s="25"/>
      <c r="J16" s="27" t="s">
        <v>564</v>
      </c>
      <c r="K16" s="86"/>
      <c r="L16" s="88"/>
      <c r="M16" s="87"/>
      <c r="N16" s="87"/>
      <c r="O16" s="87"/>
      <c r="P16" s="122"/>
      <c r="Q16" s="122"/>
      <c r="R16" s="315"/>
      <c r="S16" s="90"/>
    </row>
    <row r="17" spans="1:20" ht="51.75" thickBot="1" x14ac:dyDescent="0.25">
      <c r="A17" s="75"/>
      <c r="B17" s="25"/>
      <c r="C17" s="117"/>
      <c r="D17" s="21"/>
      <c r="E17" s="36"/>
      <c r="F17" s="21"/>
      <c r="G17" s="21"/>
      <c r="H17" s="21"/>
      <c r="I17" s="25"/>
      <c r="J17" s="27" t="s">
        <v>565</v>
      </c>
      <c r="K17" s="24"/>
      <c r="L17" s="39"/>
      <c r="M17" s="38"/>
      <c r="N17" s="38"/>
      <c r="O17" s="38"/>
      <c r="P17" s="145"/>
      <c r="Q17" s="145"/>
      <c r="R17" s="278"/>
      <c r="S17" s="90"/>
    </row>
    <row r="18" spans="1:20" ht="38.25" x14ac:dyDescent="0.2">
      <c r="A18" s="139" t="s">
        <v>268</v>
      </c>
      <c r="B18" s="71" t="s">
        <v>155</v>
      </c>
      <c r="C18" s="118"/>
      <c r="D18" s="67"/>
      <c r="E18" s="73"/>
      <c r="F18" s="68"/>
      <c r="G18" s="68"/>
      <c r="H18" s="68"/>
      <c r="I18" s="119"/>
      <c r="J18" s="71"/>
      <c r="K18" s="66"/>
      <c r="L18" s="73"/>
      <c r="M18" s="68"/>
      <c r="N18" s="68"/>
      <c r="O18" s="68"/>
      <c r="P18" s="119"/>
      <c r="Q18" s="119"/>
      <c r="R18" s="274"/>
      <c r="S18" s="90"/>
    </row>
    <row r="19" spans="1:20" s="102" customFormat="1" ht="39" thickBot="1" x14ac:dyDescent="0.3">
      <c r="A19" s="140" t="s">
        <v>90</v>
      </c>
      <c r="B19" s="167" t="s">
        <v>156</v>
      </c>
      <c r="C19" s="101"/>
      <c r="I19" s="168"/>
      <c r="J19" s="167" t="s">
        <v>566</v>
      </c>
      <c r="K19" s="325"/>
      <c r="L19" s="326"/>
      <c r="M19" s="326"/>
      <c r="N19" s="326"/>
      <c r="O19" s="326"/>
      <c r="P19" s="326"/>
      <c r="Q19" s="326"/>
      <c r="R19" s="327"/>
      <c r="S19" s="101"/>
    </row>
    <row r="20" spans="1:20" s="102" customFormat="1" ht="26.25" thickBot="1" x14ac:dyDescent="0.3">
      <c r="A20" s="165"/>
      <c r="B20" s="374"/>
      <c r="C20" s="375"/>
      <c r="D20" s="376"/>
      <c r="E20" s="376"/>
      <c r="F20" s="376"/>
      <c r="G20" s="376"/>
      <c r="H20" s="376"/>
      <c r="I20" s="377"/>
      <c r="J20" s="378" t="s">
        <v>567</v>
      </c>
      <c r="K20" s="379"/>
      <c r="L20" s="380"/>
      <c r="M20" s="380"/>
      <c r="N20" s="380"/>
      <c r="O20" s="380"/>
      <c r="P20" s="381"/>
      <c r="Q20" s="381"/>
      <c r="R20" s="382"/>
      <c r="S20" s="101"/>
    </row>
    <row r="21" spans="1:20" ht="77.25" thickBot="1" x14ac:dyDescent="0.25">
      <c r="A21" s="139" t="s">
        <v>268</v>
      </c>
      <c r="B21" s="121" t="s">
        <v>157</v>
      </c>
      <c r="C21" s="116"/>
      <c r="D21" s="67"/>
      <c r="E21" s="68"/>
      <c r="F21" s="68"/>
      <c r="G21" s="68"/>
      <c r="H21" s="68"/>
      <c r="I21" s="119"/>
      <c r="J21" s="71"/>
      <c r="K21" s="116"/>
      <c r="L21" s="68"/>
      <c r="M21" s="68"/>
      <c r="N21" s="68"/>
      <c r="O21" s="68"/>
      <c r="P21" s="119"/>
      <c r="Q21" s="119"/>
      <c r="R21" s="274"/>
      <c r="S21" s="90"/>
    </row>
    <row r="22" spans="1:20" ht="149.25" customHeight="1" thickBot="1" x14ac:dyDescent="0.25">
      <c r="A22" s="140" t="s">
        <v>90</v>
      </c>
      <c r="B22" s="169" t="s">
        <v>158</v>
      </c>
      <c r="C22" s="166"/>
      <c r="D22" s="77"/>
      <c r="E22" s="50"/>
      <c r="F22" s="50"/>
      <c r="G22" s="50"/>
      <c r="H22" s="50"/>
      <c r="I22" s="53"/>
      <c r="J22" s="120" t="s">
        <v>568</v>
      </c>
      <c r="K22" s="166"/>
      <c r="L22" s="50"/>
      <c r="M22" s="50"/>
      <c r="N22" s="50"/>
      <c r="O22" s="50"/>
      <c r="P22" s="53"/>
      <c r="Q22" s="53"/>
      <c r="R22" s="284"/>
      <c r="S22" s="90"/>
    </row>
    <row r="23" spans="1:20" ht="191.25" x14ac:dyDescent="0.2">
      <c r="A23" s="140"/>
      <c r="B23" s="170" t="s">
        <v>159</v>
      </c>
      <c r="C23" s="164"/>
      <c r="D23" s="50"/>
      <c r="E23" s="50"/>
      <c r="F23" s="50"/>
      <c r="G23" s="50"/>
      <c r="H23" s="50"/>
      <c r="I23" s="53"/>
      <c r="J23" s="120" t="s">
        <v>569</v>
      </c>
      <c r="K23" s="166"/>
      <c r="L23" s="50"/>
      <c r="M23" s="50"/>
      <c r="N23" s="50"/>
      <c r="O23" s="50"/>
      <c r="P23" s="53"/>
      <c r="Q23" s="53"/>
      <c r="R23" s="284"/>
      <c r="S23" s="90"/>
    </row>
    <row r="24" spans="1:20" ht="179.25" thickBot="1" x14ac:dyDescent="0.25">
      <c r="A24" s="140"/>
      <c r="B24" s="27" t="s">
        <v>160</v>
      </c>
      <c r="C24" s="164"/>
      <c r="D24" s="50"/>
      <c r="E24" s="50"/>
      <c r="F24" s="50"/>
      <c r="G24" s="50"/>
      <c r="H24" s="50"/>
      <c r="I24" s="53"/>
      <c r="J24" s="120" t="s">
        <v>570</v>
      </c>
      <c r="K24" s="166"/>
      <c r="L24" s="50"/>
      <c r="M24" s="50"/>
      <c r="N24" s="50"/>
      <c r="O24" s="50"/>
      <c r="P24" s="53"/>
      <c r="Q24" s="53"/>
      <c r="R24" s="284"/>
      <c r="S24" s="90"/>
    </row>
    <row r="25" spans="1:20" thickBot="1" x14ac:dyDescent="0.25">
      <c r="A25" s="123"/>
      <c r="B25" s="124"/>
      <c r="C25" s="125"/>
      <c r="D25" s="126"/>
      <c r="E25" s="127"/>
      <c r="F25" s="126"/>
      <c r="G25" s="128"/>
      <c r="H25" s="129">
        <f>SUM(H5:H24)</f>
        <v>0</v>
      </c>
      <c r="I25" s="129">
        <f>SUM(I5:I24)</f>
        <v>0</v>
      </c>
      <c r="J25" s="131"/>
      <c r="K25" s="125"/>
      <c r="L25" s="127"/>
      <c r="M25" s="126"/>
      <c r="N25" s="126"/>
      <c r="O25" s="126"/>
      <c r="P25" s="128"/>
      <c r="Q25" s="128"/>
      <c r="R25" s="342">
        <f>SUM(R5:R24)</f>
        <v>0</v>
      </c>
      <c r="S25" s="132"/>
      <c r="T25" s="132"/>
    </row>
    <row r="26" spans="1:20" thickBot="1" x14ac:dyDescent="0.25">
      <c r="A26" s="77"/>
      <c r="B26" s="50"/>
      <c r="C26" s="50"/>
      <c r="D26" s="50"/>
      <c r="E26" s="51"/>
      <c r="F26" s="50"/>
      <c r="G26" s="53"/>
      <c r="H26" s="110" t="s">
        <v>296</v>
      </c>
      <c r="I26" s="111" t="s">
        <v>296</v>
      </c>
      <c r="J26" s="97"/>
      <c r="K26" s="50"/>
      <c r="L26" s="51"/>
      <c r="M26" s="50"/>
      <c r="N26" s="50"/>
      <c r="O26" s="50"/>
      <c r="P26" s="50"/>
      <c r="Q26" s="53"/>
      <c r="R26" s="343" t="s">
        <v>296</v>
      </c>
    </row>
  </sheetData>
  <mergeCells count="6">
    <mergeCell ref="A1:B2"/>
    <mergeCell ref="C1:I2"/>
    <mergeCell ref="J1:J2"/>
    <mergeCell ref="K1:R2"/>
    <mergeCell ref="A3:A4"/>
    <mergeCell ref="B3:B4"/>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D3DBD0-CD2B-4395-93BE-6C4B308EAA7C}">
  <dimension ref="A1:T34"/>
  <sheetViews>
    <sheetView topLeftCell="K1" zoomScaleNormal="100" workbookViewId="0">
      <pane ySplit="4" topLeftCell="A30" activePane="bottomLeft" state="frozen"/>
      <selection pane="bottomLeft" activeCell="F32" sqref="F32"/>
    </sheetView>
  </sheetViews>
  <sheetFormatPr defaultColWidth="35.5703125" defaultRowHeight="15" x14ac:dyDescent="0.25"/>
  <cols>
    <col min="1" max="1" width="10.28515625" style="99" customWidth="1"/>
    <col min="2" max="2" width="58.7109375" style="91" customWidth="1"/>
    <col min="3" max="3" width="12.5703125" style="91" bestFit="1" customWidth="1"/>
    <col min="4" max="4" width="12.85546875" style="91" bestFit="1" customWidth="1"/>
    <col min="5" max="5" width="14.85546875" style="91" bestFit="1" customWidth="1"/>
    <col min="6" max="6" width="16.7109375" style="91" bestFit="1" customWidth="1"/>
    <col min="7" max="7" width="12.28515625" style="91" bestFit="1" customWidth="1"/>
    <col min="8" max="8" width="27.7109375" style="91" bestFit="1" customWidth="1"/>
    <col min="9" max="9" width="24.42578125" style="91" bestFit="1" customWidth="1"/>
    <col min="10" max="10" width="48" style="91" customWidth="1"/>
    <col min="11" max="11" width="40.85546875" style="91" bestFit="1" customWidth="1"/>
    <col min="12" max="12" width="30.85546875" style="91" bestFit="1" customWidth="1"/>
    <col min="13" max="14" width="35" style="91" bestFit="1" customWidth="1"/>
    <col min="15" max="15" width="28.7109375" style="91" bestFit="1" customWidth="1"/>
    <col min="16" max="17" width="28.7109375" style="91" customWidth="1"/>
    <col min="18" max="18" width="34.140625" style="91" bestFit="1" customWidth="1"/>
    <col min="19" max="16384" width="35.5703125" style="91"/>
  </cols>
  <sheetData>
    <row r="1" spans="1:19" s="102" customFormat="1" ht="14.25" x14ac:dyDescent="0.25">
      <c r="A1" s="471" t="s">
        <v>427</v>
      </c>
      <c r="B1" s="472"/>
      <c r="C1" s="482" t="s">
        <v>279</v>
      </c>
      <c r="D1" s="475"/>
      <c r="E1" s="475"/>
      <c r="F1" s="475"/>
      <c r="G1" s="475"/>
      <c r="H1" s="475"/>
      <c r="I1" s="472"/>
      <c r="J1" s="455" t="s">
        <v>426</v>
      </c>
      <c r="K1" s="471" t="s">
        <v>280</v>
      </c>
      <c r="L1" s="475"/>
      <c r="M1" s="475"/>
      <c r="N1" s="475"/>
      <c r="O1" s="475"/>
      <c r="P1" s="477"/>
      <c r="Q1" s="477"/>
      <c r="R1" s="472"/>
      <c r="S1" s="101"/>
    </row>
    <row r="2" spans="1:19" s="102" customFormat="1" ht="36" customHeight="1" x14ac:dyDescent="0.25">
      <c r="A2" s="473"/>
      <c r="B2" s="474"/>
      <c r="C2" s="483"/>
      <c r="D2" s="476"/>
      <c r="E2" s="476"/>
      <c r="F2" s="476"/>
      <c r="G2" s="476"/>
      <c r="H2" s="476"/>
      <c r="I2" s="474"/>
      <c r="J2" s="456"/>
      <c r="K2" s="473"/>
      <c r="L2" s="476"/>
      <c r="M2" s="476"/>
      <c r="N2" s="476"/>
      <c r="O2" s="476"/>
      <c r="P2" s="478"/>
      <c r="Q2" s="478"/>
      <c r="R2" s="474"/>
      <c r="S2" s="101"/>
    </row>
    <row r="3" spans="1:19" ht="51" x14ac:dyDescent="0.2">
      <c r="A3" s="449" t="s">
        <v>267</v>
      </c>
      <c r="B3" s="450" t="s">
        <v>269</v>
      </c>
      <c r="C3" s="112" t="s">
        <v>271</v>
      </c>
      <c r="D3" s="31" t="s">
        <v>272</v>
      </c>
      <c r="E3" s="31" t="s">
        <v>270</v>
      </c>
      <c r="F3" s="31" t="s">
        <v>266</v>
      </c>
      <c r="G3" s="31" t="s">
        <v>213</v>
      </c>
      <c r="H3" s="31" t="s">
        <v>284</v>
      </c>
      <c r="I3" s="83" t="s">
        <v>285</v>
      </c>
      <c r="J3" s="30" t="s">
        <v>273</v>
      </c>
      <c r="K3" s="82" t="s">
        <v>311</v>
      </c>
      <c r="L3" s="31" t="s">
        <v>277</v>
      </c>
      <c r="M3" s="31" t="s">
        <v>281</v>
      </c>
      <c r="N3" s="31" t="s">
        <v>312</v>
      </c>
      <c r="O3" s="31" t="s">
        <v>282</v>
      </c>
      <c r="P3" s="31" t="s">
        <v>423</v>
      </c>
      <c r="Q3" s="83" t="s">
        <v>283</v>
      </c>
      <c r="R3" s="83" t="s">
        <v>354</v>
      </c>
      <c r="S3" s="90"/>
    </row>
    <row r="4" spans="1:19" ht="51" x14ac:dyDescent="0.2">
      <c r="A4" s="449"/>
      <c r="B4" s="450"/>
      <c r="C4" s="113" t="s">
        <v>313</v>
      </c>
      <c r="D4" s="34" t="s">
        <v>313</v>
      </c>
      <c r="E4" s="34" t="s">
        <v>314</v>
      </c>
      <c r="F4" s="34" t="s">
        <v>314</v>
      </c>
      <c r="G4" s="34" t="s">
        <v>314</v>
      </c>
      <c r="H4" s="34" t="s">
        <v>314</v>
      </c>
      <c r="I4" s="37" t="s">
        <v>314</v>
      </c>
      <c r="J4" s="33" t="s">
        <v>274</v>
      </c>
      <c r="K4" s="32" t="s">
        <v>276</v>
      </c>
      <c r="L4" s="34" t="s">
        <v>276</v>
      </c>
      <c r="M4" s="34" t="s">
        <v>275</v>
      </c>
      <c r="N4" s="34" t="s">
        <v>275</v>
      </c>
      <c r="O4" s="34" t="s">
        <v>276</v>
      </c>
      <c r="P4" s="200" t="s">
        <v>276</v>
      </c>
      <c r="Q4" s="37" t="s">
        <v>276</v>
      </c>
      <c r="R4" s="267" t="s">
        <v>314</v>
      </c>
      <c r="S4" s="90"/>
    </row>
    <row r="5" spans="1:19" ht="51" x14ac:dyDescent="0.2">
      <c r="A5" s="44" t="s">
        <v>89</v>
      </c>
      <c r="B5" s="59" t="s">
        <v>161</v>
      </c>
      <c r="C5" s="114"/>
      <c r="D5" s="45"/>
      <c r="E5" s="105"/>
      <c r="F5" s="105"/>
      <c r="G5" s="107"/>
      <c r="H5" s="107"/>
      <c r="I5" s="107"/>
      <c r="J5" s="106"/>
      <c r="K5" s="44"/>
      <c r="L5" s="46"/>
      <c r="M5" s="46"/>
      <c r="N5" s="46"/>
      <c r="O5" s="46"/>
      <c r="P5" s="313"/>
      <c r="Q5" s="313"/>
      <c r="R5" s="314"/>
      <c r="S5" s="90"/>
    </row>
    <row r="6" spans="1:19" ht="15.75" thickBot="1" x14ac:dyDescent="0.3">
      <c r="A6" s="92"/>
      <c r="B6" s="93"/>
      <c r="C6" s="115"/>
      <c r="D6" s="95"/>
      <c r="E6" s="95"/>
      <c r="F6" s="87"/>
      <c r="G6" s="95"/>
      <c r="H6" s="95"/>
      <c r="I6" s="93"/>
      <c r="J6" s="96"/>
      <c r="K6" s="94"/>
      <c r="L6" s="95"/>
      <c r="M6" s="87"/>
      <c r="N6" s="87"/>
      <c r="O6" s="87"/>
      <c r="P6" s="122"/>
      <c r="Q6" s="122"/>
      <c r="R6" s="315"/>
      <c r="S6" s="90"/>
    </row>
    <row r="7" spans="1:19" ht="102" x14ac:dyDescent="0.2">
      <c r="A7" s="66" t="s">
        <v>268</v>
      </c>
      <c r="B7" s="65" t="s">
        <v>162</v>
      </c>
      <c r="C7" s="66"/>
      <c r="D7" s="67"/>
      <c r="E7" s="264"/>
      <c r="F7" s="264"/>
      <c r="G7" s="264"/>
      <c r="H7" s="264"/>
      <c r="I7" s="265"/>
      <c r="J7" s="71"/>
      <c r="K7" s="116"/>
      <c r="L7" s="68"/>
      <c r="M7" s="68"/>
      <c r="N7" s="68"/>
      <c r="O7" s="68"/>
      <c r="P7" s="119"/>
      <c r="Q7" s="119"/>
      <c r="R7" s="274"/>
      <c r="S7" s="90"/>
    </row>
    <row r="8" spans="1:19" ht="178.5" x14ac:dyDescent="0.2">
      <c r="A8" s="75" t="s">
        <v>90</v>
      </c>
      <c r="B8" s="25" t="s">
        <v>163</v>
      </c>
      <c r="C8" s="23"/>
      <c r="D8" s="21"/>
      <c r="E8" s="36"/>
      <c r="F8" s="21"/>
      <c r="G8" s="21"/>
      <c r="H8" s="21"/>
      <c r="I8" s="25"/>
      <c r="J8" s="120" t="s">
        <v>571</v>
      </c>
      <c r="K8" s="117"/>
      <c r="L8" s="36"/>
      <c r="M8" s="21"/>
      <c r="N8" s="21"/>
      <c r="O8" s="21"/>
      <c r="P8" s="43"/>
      <c r="Q8" s="43"/>
      <c r="R8" s="302"/>
      <c r="S8" s="90"/>
    </row>
    <row r="9" spans="1:19" ht="25.5" x14ac:dyDescent="0.2">
      <c r="A9" s="84"/>
      <c r="B9" s="85"/>
      <c r="C9" s="86"/>
      <c r="D9" s="87"/>
      <c r="E9" s="88"/>
      <c r="F9" s="87"/>
      <c r="G9" s="87"/>
      <c r="H9" s="87"/>
      <c r="I9" s="85"/>
      <c r="J9" s="120" t="s">
        <v>572</v>
      </c>
      <c r="K9" s="109"/>
      <c r="L9" s="88"/>
      <c r="M9" s="87"/>
      <c r="N9" s="87"/>
      <c r="O9" s="87"/>
      <c r="P9" s="122"/>
      <c r="Q9" s="122"/>
      <c r="R9" s="315"/>
      <c r="S9" s="90"/>
    </row>
    <row r="10" spans="1:19" ht="67.900000000000006" customHeight="1" thickBot="1" x14ac:dyDescent="0.25">
      <c r="A10" s="84"/>
      <c r="B10" s="85" t="s">
        <v>164</v>
      </c>
      <c r="C10" s="24"/>
      <c r="D10" s="38"/>
      <c r="E10" s="39"/>
      <c r="F10" s="38"/>
      <c r="G10" s="38"/>
      <c r="H10" s="38"/>
      <c r="I10" s="26"/>
      <c r="J10" s="27" t="s">
        <v>573</v>
      </c>
      <c r="K10" s="109"/>
      <c r="L10" s="88"/>
      <c r="M10" s="87"/>
      <c r="N10" s="87"/>
      <c r="O10" s="87"/>
      <c r="P10" s="122"/>
      <c r="Q10" s="122"/>
      <c r="R10" s="315"/>
      <c r="S10" s="90"/>
    </row>
    <row r="11" spans="1:19" ht="51" x14ac:dyDescent="0.2">
      <c r="A11" s="66" t="s">
        <v>268</v>
      </c>
      <c r="B11" s="104" t="s">
        <v>165</v>
      </c>
      <c r="C11" s="116"/>
      <c r="D11" s="67"/>
      <c r="E11" s="159"/>
      <c r="F11" s="159"/>
      <c r="G11" s="159"/>
      <c r="H11" s="159"/>
      <c r="I11" s="162"/>
      <c r="J11" s="71"/>
      <c r="K11" s="66"/>
      <c r="L11" s="73"/>
      <c r="M11" s="68"/>
      <c r="N11" s="68"/>
      <c r="O11" s="68"/>
      <c r="P11" s="119"/>
      <c r="Q11" s="119"/>
      <c r="R11" s="274"/>
      <c r="S11" s="90"/>
    </row>
    <row r="12" spans="1:19" ht="51" x14ac:dyDescent="0.2">
      <c r="A12" s="151" t="s">
        <v>90</v>
      </c>
      <c r="B12" s="160" t="s">
        <v>166</v>
      </c>
      <c r="C12" s="161"/>
      <c r="D12" s="155"/>
      <c r="E12" s="152"/>
      <c r="F12" s="152"/>
      <c r="G12" s="152"/>
      <c r="H12" s="152"/>
      <c r="I12" s="153"/>
      <c r="J12" s="163" t="s">
        <v>574</v>
      </c>
      <c r="K12" s="151"/>
      <c r="L12" s="154"/>
      <c r="M12" s="155"/>
      <c r="N12" s="155"/>
      <c r="O12" s="155"/>
      <c r="P12" s="317"/>
      <c r="Q12" s="317"/>
      <c r="R12" s="319"/>
      <c r="S12" s="90"/>
    </row>
    <row r="13" spans="1:19" ht="193.9" customHeight="1" x14ac:dyDescent="0.2">
      <c r="A13" s="151"/>
      <c r="B13" s="160" t="s">
        <v>167</v>
      </c>
      <c r="C13" s="161"/>
      <c r="D13" s="155"/>
      <c r="E13" s="152"/>
      <c r="F13" s="152"/>
      <c r="G13" s="152"/>
      <c r="H13" s="152"/>
      <c r="I13" s="153"/>
      <c r="J13" s="163" t="s">
        <v>575</v>
      </c>
      <c r="K13" s="151"/>
      <c r="L13" s="154"/>
      <c r="M13" s="155"/>
      <c r="N13" s="155"/>
      <c r="O13" s="155"/>
      <c r="P13" s="317"/>
      <c r="Q13" s="317"/>
      <c r="R13" s="319"/>
      <c r="S13" s="90"/>
    </row>
    <row r="14" spans="1:19" ht="51" x14ac:dyDescent="0.2">
      <c r="A14" s="151"/>
      <c r="B14" s="160"/>
      <c r="C14" s="161"/>
      <c r="D14" s="155"/>
      <c r="E14" s="152"/>
      <c r="F14" s="152"/>
      <c r="G14" s="152"/>
      <c r="H14" s="152"/>
      <c r="I14" s="153"/>
      <c r="J14" s="163" t="s">
        <v>402</v>
      </c>
      <c r="K14" s="151"/>
      <c r="L14" s="154"/>
      <c r="M14" s="155"/>
      <c r="N14" s="155"/>
      <c r="O14" s="155"/>
      <c r="P14" s="317"/>
      <c r="Q14" s="317"/>
      <c r="R14" s="319"/>
      <c r="S14" s="90"/>
    </row>
    <row r="15" spans="1:19" ht="25.5" x14ac:dyDescent="0.2">
      <c r="A15" s="151"/>
      <c r="B15" s="160"/>
      <c r="C15" s="161"/>
      <c r="D15" s="155"/>
      <c r="E15" s="383"/>
      <c r="F15" s="383"/>
      <c r="G15" s="383"/>
      <c r="H15" s="383"/>
      <c r="I15" s="384"/>
      <c r="J15" s="163" t="s">
        <v>576</v>
      </c>
      <c r="K15" s="151"/>
      <c r="L15" s="154"/>
      <c r="M15" s="155"/>
      <c r="N15" s="155"/>
      <c r="O15" s="155"/>
      <c r="P15" s="317"/>
      <c r="Q15" s="317"/>
      <c r="R15" s="319"/>
      <c r="S15" s="90"/>
    </row>
    <row r="16" spans="1:19" ht="25.5" x14ac:dyDescent="0.2">
      <c r="A16" s="151"/>
      <c r="B16" s="160"/>
      <c r="C16" s="161"/>
      <c r="D16" s="155"/>
      <c r="E16" s="383"/>
      <c r="F16" s="383"/>
      <c r="G16" s="383"/>
      <c r="H16" s="383"/>
      <c r="I16" s="384"/>
      <c r="J16" s="163" t="s">
        <v>577</v>
      </c>
      <c r="K16" s="151"/>
      <c r="L16" s="154"/>
      <c r="M16" s="155"/>
      <c r="N16" s="155"/>
      <c r="O16" s="155"/>
      <c r="P16" s="317"/>
      <c r="Q16" s="317"/>
      <c r="R16" s="319"/>
      <c r="S16" s="90"/>
    </row>
    <row r="17" spans="1:20" ht="25.5" x14ac:dyDescent="0.2">
      <c r="A17" s="151"/>
      <c r="B17" s="160"/>
      <c r="C17" s="161"/>
      <c r="D17" s="155"/>
      <c r="E17" s="383"/>
      <c r="F17" s="383"/>
      <c r="G17" s="383"/>
      <c r="H17" s="383"/>
      <c r="I17" s="384"/>
      <c r="J17" s="163" t="s">
        <v>578</v>
      </c>
      <c r="K17" s="151"/>
      <c r="L17" s="154"/>
      <c r="M17" s="155"/>
      <c r="N17" s="155"/>
      <c r="O17" s="155"/>
      <c r="P17" s="317"/>
      <c r="Q17" s="317"/>
      <c r="R17" s="319"/>
      <c r="S17" s="90"/>
    </row>
    <row r="18" spans="1:20" ht="102" x14ac:dyDescent="0.2">
      <c r="A18" s="151"/>
      <c r="B18" s="160"/>
      <c r="C18" s="161"/>
      <c r="D18" s="155"/>
      <c r="E18" s="383"/>
      <c r="F18" s="383"/>
      <c r="G18" s="383"/>
      <c r="H18" s="383"/>
      <c r="I18" s="384"/>
      <c r="J18" s="163" t="s">
        <v>579</v>
      </c>
      <c r="K18" s="151"/>
      <c r="L18" s="154"/>
      <c r="M18" s="155"/>
      <c r="N18" s="155"/>
      <c r="O18" s="155"/>
      <c r="P18" s="317"/>
      <c r="Q18" s="317"/>
      <c r="R18" s="319"/>
      <c r="S18" s="90"/>
    </row>
    <row r="19" spans="1:20" ht="76.5" x14ac:dyDescent="0.2">
      <c r="A19" s="147" t="s">
        <v>268</v>
      </c>
      <c r="B19" s="156" t="s">
        <v>168</v>
      </c>
      <c r="C19" s="157"/>
      <c r="D19" s="148"/>
      <c r="E19" s="149"/>
      <c r="F19" s="149"/>
      <c r="G19" s="149"/>
      <c r="H19" s="149"/>
      <c r="I19" s="150"/>
      <c r="J19" s="158"/>
      <c r="K19" s="147"/>
      <c r="L19" s="149"/>
      <c r="M19" s="149"/>
      <c r="N19" s="149"/>
      <c r="O19" s="149"/>
      <c r="P19" s="318"/>
      <c r="Q19" s="318"/>
      <c r="R19" s="276"/>
      <c r="S19" s="90"/>
    </row>
    <row r="20" spans="1:20" ht="51" x14ac:dyDescent="0.2">
      <c r="A20" s="75" t="s">
        <v>90</v>
      </c>
      <c r="B20" s="25" t="s">
        <v>169</v>
      </c>
      <c r="C20" s="117"/>
      <c r="D20" s="21"/>
      <c r="E20" s="36"/>
      <c r="F20" s="21"/>
      <c r="G20" s="21"/>
      <c r="H20" s="21"/>
      <c r="I20" s="25"/>
      <c r="J20" s="27" t="s">
        <v>580</v>
      </c>
      <c r="K20" s="23"/>
      <c r="L20" s="36"/>
      <c r="M20" s="21"/>
      <c r="N20" s="21"/>
      <c r="O20" s="21"/>
      <c r="P20" s="43"/>
      <c r="Q20" s="43"/>
      <c r="R20" s="302"/>
      <c r="S20" s="90"/>
    </row>
    <row r="21" spans="1:20" ht="63.75" x14ac:dyDescent="0.2">
      <c r="A21" s="75"/>
      <c r="B21" s="25" t="s">
        <v>170</v>
      </c>
      <c r="C21" s="117"/>
      <c r="D21" s="21"/>
      <c r="E21" s="36"/>
      <c r="F21" s="21"/>
      <c r="G21" s="21"/>
      <c r="H21" s="21"/>
      <c r="I21" s="25"/>
      <c r="J21" s="27" t="s">
        <v>403</v>
      </c>
      <c r="K21" s="23"/>
      <c r="L21" s="36"/>
      <c r="M21" s="21"/>
      <c r="N21" s="21"/>
      <c r="O21" s="21"/>
      <c r="P21" s="43"/>
      <c r="Q21" s="43"/>
      <c r="R21" s="302"/>
      <c r="S21" s="90"/>
    </row>
    <row r="22" spans="1:20" ht="25.5" x14ac:dyDescent="0.2">
      <c r="A22" s="75"/>
      <c r="B22" s="25"/>
      <c r="C22" s="117"/>
      <c r="D22" s="21"/>
      <c r="E22" s="36"/>
      <c r="F22" s="21"/>
      <c r="G22" s="21"/>
      <c r="H22" s="21"/>
      <c r="I22" s="25"/>
      <c r="J22" s="27" t="s">
        <v>581</v>
      </c>
      <c r="K22" s="23"/>
      <c r="L22" s="36"/>
      <c r="M22" s="21"/>
      <c r="N22" s="21"/>
      <c r="O22" s="21"/>
      <c r="P22" s="43"/>
      <c r="Q22" s="43"/>
      <c r="R22" s="302"/>
      <c r="S22" s="90"/>
    </row>
    <row r="23" spans="1:20" ht="25.5" x14ac:dyDescent="0.2">
      <c r="A23" s="75"/>
      <c r="B23" s="25"/>
      <c r="C23" s="117"/>
      <c r="D23" s="21"/>
      <c r="E23" s="36"/>
      <c r="F23" s="21"/>
      <c r="G23" s="21"/>
      <c r="H23" s="21"/>
      <c r="I23" s="25"/>
      <c r="J23" s="27" t="s">
        <v>582</v>
      </c>
      <c r="K23" s="23"/>
      <c r="L23" s="36"/>
      <c r="M23" s="21"/>
      <c r="N23" s="21"/>
      <c r="O23" s="21"/>
      <c r="P23" s="43"/>
      <c r="Q23" s="43"/>
      <c r="R23" s="302"/>
      <c r="S23" s="90"/>
    </row>
    <row r="24" spans="1:20" ht="39" thickBot="1" x14ac:dyDescent="0.25">
      <c r="A24" s="75"/>
      <c r="B24" s="25"/>
      <c r="C24" s="117"/>
      <c r="D24" s="21"/>
      <c r="E24" s="36"/>
      <c r="F24" s="21"/>
      <c r="G24" s="21"/>
      <c r="H24" s="21"/>
      <c r="I24" s="25"/>
      <c r="J24" s="27" t="s">
        <v>583</v>
      </c>
      <c r="K24" s="23"/>
      <c r="L24" s="36"/>
      <c r="M24" s="21"/>
      <c r="N24" s="21"/>
      <c r="O24" s="21"/>
      <c r="P24" s="43"/>
      <c r="Q24" s="43"/>
      <c r="R24" s="302"/>
      <c r="S24" s="90"/>
    </row>
    <row r="25" spans="1:20" ht="102" x14ac:dyDescent="0.2">
      <c r="A25" s="139" t="s">
        <v>268</v>
      </c>
      <c r="B25" s="71" t="s">
        <v>171</v>
      </c>
      <c r="C25" s="118"/>
      <c r="D25" s="67"/>
      <c r="E25" s="73"/>
      <c r="F25" s="68"/>
      <c r="G25" s="68"/>
      <c r="H25" s="68"/>
      <c r="I25" s="70"/>
      <c r="J25" s="391"/>
      <c r="K25" s="116"/>
      <c r="L25" s="73"/>
      <c r="M25" s="68"/>
      <c r="N25" s="68"/>
      <c r="O25" s="68"/>
      <c r="P25" s="119"/>
      <c r="Q25" s="119"/>
      <c r="R25" s="274"/>
      <c r="S25" s="90"/>
    </row>
    <row r="26" spans="1:20" ht="127.5" x14ac:dyDescent="0.2">
      <c r="A26" s="140" t="s">
        <v>90</v>
      </c>
      <c r="B26" s="120" t="s">
        <v>172</v>
      </c>
      <c r="C26" s="172"/>
      <c r="D26" s="50"/>
      <c r="E26" s="51"/>
      <c r="F26" s="50"/>
      <c r="G26" s="50"/>
      <c r="H26" s="50"/>
      <c r="I26" s="365"/>
      <c r="J26" s="392" t="s">
        <v>584</v>
      </c>
      <c r="K26" s="164"/>
      <c r="L26" s="51"/>
      <c r="M26" s="50"/>
      <c r="N26" s="50"/>
      <c r="O26" s="50"/>
      <c r="P26" s="53"/>
      <c r="Q26" s="53"/>
      <c r="R26" s="284"/>
      <c r="S26" s="90"/>
    </row>
    <row r="27" spans="1:20" ht="63.75" x14ac:dyDescent="0.2">
      <c r="A27" s="171"/>
      <c r="B27" s="120" t="s">
        <v>173</v>
      </c>
      <c r="C27" s="172"/>
      <c r="D27" s="50"/>
      <c r="E27" s="51"/>
      <c r="F27" s="50"/>
      <c r="G27" s="50"/>
      <c r="H27" s="50"/>
      <c r="I27" s="365"/>
      <c r="J27" s="392" t="s">
        <v>585</v>
      </c>
      <c r="K27" s="164"/>
      <c r="L27" s="51"/>
      <c r="M27" s="50"/>
      <c r="N27" s="50"/>
      <c r="O27" s="50"/>
      <c r="P27" s="53"/>
      <c r="Q27" s="53"/>
      <c r="R27" s="284"/>
      <c r="S27" s="90"/>
    </row>
    <row r="28" spans="1:20" ht="63.75" x14ac:dyDescent="0.2">
      <c r="A28" s="171"/>
      <c r="B28" s="120"/>
      <c r="C28" s="172"/>
      <c r="D28" s="50"/>
      <c r="E28" s="51"/>
      <c r="F28" s="50"/>
      <c r="G28" s="50"/>
      <c r="H28" s="50"/>
      <c r="I28" s="365"/>
      <c r="J28" s="392" t="s">
        <v>404</v>
      </c>
      <c r="K28" s="164"/>
      <c r="L28" s="51"/>
      <c r="M28" s="50"/>
      <c r="N28" s="50"/>
      <c r="O28" s="50"/>
      <c r="P28" s="53"/>
      <c r="Q28" s="53"/>
      <c r="R28" s="284"/>
      <c r="S28" s="90"/>
    </row>
    <row r="29" spans="1:20" ht="51" x14ac:dyDescent="0.2">
      <c r="A29" s="171"/>
      <c r="B29" s="120"/>
      <c r="C29" s="172"/>
      <c r="D29" s="50"/>
      <c r="E29" s="51"/>
      <c r="F29" s="50"/>
      <c r="G29" s="50"/>
      <c r="H29" s="50"/>
      <c r="I29" s="365"/>
      <c r="J29" s="392" t="s">
        <v>586</v>
      </c>
      <c r="K29" s="361"/>
      <c r="L29" s="351"/>
      <c r="M29" s="352"/>
      <c r="N29" s="352"/>
      <c r="O29" s="352"/>
      <c r="P29" s="362"/>
      <c r="Q29" s="362"/>
      <c r="R29" s="353"/>
      <c r="S29" s="90"/>
    </row>
    <row r="30" spans="1:20" s="102" customFormat="1" ht="64.5" thickBot="1" x14ac:dyDescent="0.3">
      <c r="A30" s="140"/>
      <c r="B30" s="167"/>
      <c r="C30" s="101"/>
      <c r="I30" s="393"/>
      <c r="J30" s="390" t="s">
        <v>587</v>
      </c>
      <c r="K30" s="389"/>
      <c r="L30" s="326"/>
      <c r="M30" s="326"/>
      <c r="N30" s="326"/>
      <c r="O30" s="326"/>
      <c r="P30" s="326"/>
      <c r="Q30" s="326"/>
      <c r="R30" s="327"/>
      <c r="S30" s="101"/>
    </row>
    <row r="31" spans="1:20" s="102" customFormat="1" ht="39" thickBot="1" x14ac:dyDescent="0.3">
      <c r="A31" s="263"/>
      <c r="B31" s="167"/>
      <c r="C31" s="101"/>
      <c r="I31" s="393"/>
      <c r="J31" s="390" t="s">
        <v>588</v>
      </c>
      <c r="K31" s="385"/>
      <c r="L31" s="386"/>
      <c r="M31" s="386"/>
      <c r="N31" s="386"/>
      <c r="O31" s="386"/>
      <c r="P31" s="387"/>
      <c r="Q31" s="387"/>
      <c r="R31" s="388"/>
      <c r="S31" s="375"/>
      <c r="T31" s="376"/>
    </row>
    <row r="32" spans="1:20" s="102" customFormat="1" ht="39" thickBot="1" x14ac:dyDescent="0.3">
      <c r="A32" s="394"/>
      <c r="B32" s="395"/>
      <c r="C32" s="396"/>
      <c r="D32" s="397"/>
      <c r="E32" s="397"/>
      <c r="F32" s="397"/>
      <c r="G32" s="397"/>
      <c r="H32" s="397"/>
      <c r="I32" s="398"/>
      <c r="J32" s="399" t="s">
        <v>589</v>
      </c>
      <c r="K32" s="379"/>
      <c r="L32" s="380"/>
      <c r="M32" s="380"/>
      <c r="N32" s="380"/>
      <c r="O32" s="380"/>
      <c r="P32" s="381"/>
      <c r="Q32" s="381"/>
      <c r="R32" s="400"/>
      <c r="S32" s="375"/>
      <c r="T32" s="376"/>
    </row>
    <row r="33" spans="1:20" thickBot="1" x14ac:dyDescent="0.25">
      <c r="A33" s="401"/>
      <c r="B33" s="373"/>
      <c r="C33" s="125"/>
      <c r="D33" s="126"/>
      <c r="E33" s="127"/>
      <c r="F33" s="126"/>
      <c r="G33" s="128"/>
      <c r="H33" s="129">
        <f>SUM(H5:H30)</f>
        <v>0</v>
      </c>
      <c r="I33" s="342">
        <f>SUM(I5:I30)</f>
        <v>0</v>
      </c>
      <c r="J33" s="402"/>
      <c r="K33" s="125"/>
      <c r="L33" s="127"/>
      <c r="M33" s="126"/>
      <c r="N33" s="126"/>
      <c r="O33" s="126"/>
      <c r="P33" s="128"/>
      <c r="Q33" s="128"/>
      <c r="R33" s="342">
        <f>SUM(R5:R30)</f>
        <v>0</v>
      </c>
      <c r="S33" s="132"/>
      <c r="T33" s="132"/>
    </row>
    <row r="34" spans="1:20" thickBot="1" x14ac:dyDescent="0.25">
      <c r="A34" s="77"/>
      <c r="B34" s="50"/>
      <c r="C34" s="50"/>
      <c r="D34" s="50"/>
      <c r="E34" s="51"/>
      <c r="F34" s="50"/>
      <c r="G34" s="53"/>
      <c r="H34" s="110" t="s">
        <v>296</v>
      </c>
      <c r="I34" s="111" t="s">
        <v>296</v>
      </c>
      <c r="J34" s="97"/>
      <c r="K34" s="50"/>
      <c r="L34" s="51"/>
      <c r="M34" s="50"/>
      <c r="N34" s="50"/>
      <c r="O34" s="50"/>
      <c r="P34" s="50"/>
      <c r="Q34" s="53"/>
      <c r="R34" s="343" t="s">
        <v>296</v>
      </c>
    </row>
  </sheetData>
  <mergeCells count="6">
    <mergeCell ref="A1:B2"/>
    <mergeCell ref="C1:I2"/>
    <mergeCell ref="J1:J2"/>
    <mergeCell ref="K1:R2"/>
    <mergeCell ref="A3:A4"/>
    <mergeCell ref="B3:B4"/>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6C324E-7C5F-44A3-891B-AC521E83E560}">
  <dimension ref="A1:T64"/>
  <sheetViews>
    <sheetView topLeftCell="L1" zoomScaleNormal="100" workbookViewId="0">
      <pane ySplit="4" topLeftCell="A59" activePane="bottomLeft" state="frozen"/>
      <selection pane="bottomLeft" activeCell="B8" sqref="B8"/>
    </sheetView>
  </sheetViews>
  <sheetFormatPr defaultColWidth="35.5703125" defaultRowHeight="15" x14ac:dyDescent="0.25"/>
  <cols>
    <col min="1" max="1" width="10.28515625" style="99" customWidth="1"/>
    <col min="2" max="2" width="58.7109375" style="91" customWidth="1"/>
    <col min="3" max="3" width="12.5703125" style="91" bestFit="1" customWidth="1"/>
    <col min="4" max="4" width="12.85546875" style="91" bestFit="1" customWidth="1"/>
    <col min="5" max="5" width="14.85546875" style="91" bestFit="1" customWidth="1"/>
    <col min="6" max="6" width="16.7109375" style="91" bestFit="1" customWidth="1"/>
    <col min="7" max="7" width="12.28515625" style="91" bestFit="1" customWidth="1"/>
    <col min="8" max="8" width="27.7109375" style="91" bestFit="1" customWidth="1"/>
    <col min="9" max="9" width="24.42578125" style="91" bestFit="1" customWidth="1"/>
    <col min="10" max="10" width="57.85546875" style="91" customWidth="1"/>
    <col min="11" max="11" width="40.85546875" style="91" bestFit="1" customWidth="1"/>
    <col min="12" max="12" width="30.85546875" style="91" bestFit="1" customWidth="1"/>
    <col min="13" max="14" width="35" style="91" bestFit="1" customWidth="1"/>
    <col min="15" max="15" width="28.7109375" style="91" bestFit="1" customWidth="1"/>
    <col min="16" max="17" width="28.7109375" style="91" customWidth="1"/>
    <col min="18" max="18" width="34.140625" style="91" bestFit="1" customWidth="1"/>
    <col min="19" max="16384" width="35.5703125" style="91"/>
  </cols>
  <sheetData>
    <row r="1" spans="1:19" s="102" customFormat="1" ht="14.25" x14ac:dyDescent="0.25">
      <c r="A1" s="471" t="s">
        <v>427</v>
      </c>
      <c r="B1" s="472"/>
      <c r="C1" s="482" t="s">
        <v>279</v>
      </c>
      <c r="D1" s="475"/>
      <c r="E1" s="475"/>
      <c r="F1" s="475"/>
      <c r="G1" s="475"/>
      <c r="H1" s="475"/>
      <c r="I1" s="472"/>
      <c r="J1" s="455" t="s">
        <v>426</v>
      </c>
      <c r="K1" s="471" t="s">
        <v>280</v>
      </c>
      <c r="L1" s="475"/>
      <c r="M1" s="475"/>
      <c r="N1" s="475"/>
      <c r="O1" s="475"/>
      <c r="P1" s="477"/>
      <c r="Q1" s="477"/>
      <c r="R1" s="472"/>
      <c r="S1" s="101"/>
    </row>
    <row r="2" spans="1:19" s="102" customFormat="1" ht="14.25" x14ac:dyDescent="0.25">
      <c r="A2" s="473"/>
      <c r="B2" s="474"/>
      <c r="C2" s="483"/>
      <c r="D2" s="476"/>
      <c r="E2" s="476"/>
      <c r="F2" s="476"/>
      <c r="G2" s="476"/>
      <c r="H2" s="476"/>
      <c r="I2" s="474"/>
      <c r="J2" s="456"/>
      <c r="K2" s="473"/>
      <c r="L2" s="476"/>
      <c r="M2" s="476"/>
      <c r="N2" s="476"/>
      <c r="O2" s="476"/>
      <c r="P2" s="478"/>
      <c r="Q2" s="478"/>
      <c r="R2" s="474"/>
      <c r="S2" s="101"/>
    </row>
    <row r="3" spans="1:19" ht="51" x14ac:dyDescent="0.2">
      <c r="A3" s="449" t="s">
        <v>267</v>
      </c>
      <c r="B3" s="450" t="s">
        <v>269</v>
      </c>
      <c r="C3" s="112" t="s">
        <v>271</v>
      </c>
      <c r="D3" s="31" t="s">
        <v>272</v>
      </c>
      <c r="E3" s="31" t="s">
        <v>270</v>
      </c>
      <c r="F3" s="31" t="s">
        <v>266</v>
      </c>
      <c r="G3" s="31" t="s">
        <v>213</v>
      </c>
      <c r="H3" s="31" t="s">
        <v>284</v>
      </c>
      <c r="I3" s="83" t="s">
        <v>285</v>
      </c>
      <c r="J3" s="30" t="s">
        <v>273</v>
      </c>
      <c r="K3" s="82" t="s">
        <v>311</v>
      </c>
      <c r="L3" s="31" t="s">
        <v>277</v>
      </c>
      <c r="M3" s="31" t="s">
        <v>281</v>
      </c>
      <c r="N3" s="31" t="s">
        <v>312</v>
      </c>
      <c r="O3" s="31" t="s">
        <v>282</v>
      </c>
      <c r="P3" s="31" t="s">
        <v>423</v>
      </c>
      <c r="Q3" s="83" t="s">
        <v>283</v>
      </c>
      <c r="R3" s="83" t="s">
        <v>354</v>
      </c>
      <c r="S3" s="90"/>
    </row>
    <row r="4" spans="1:19" ht="51" x14ac:dyDescent="0.2">
      <c r="A4" s="449"/>
      <c r="B4" s="450"/>
      <c r="C4" s="113" t="s">
        <v>313</v>
      </c>
      <c r="D4" s="34" t="s">
        <v>313</v>
      </c>
      <c r="E4" s="34" t="s">
        <v>314</v>
      </c>
      <c r="F4" s="34" t="s">
        <v>314</v>
      </c>
      <c r="G4" s="34" t="s">
        <v>314</v>
      </c>
      <c r="H4" s="34" t="s">
        <v>314</v>
      </c>
      <c r="I4" s="37" t="s">
        <v>314</v>
      </c>
      <c r="J4" s="33" t="s">
        <v>274</v>
      </c>
      <c r="K4" s="32" t="s">
        <v>276</v>
      </c>
      <c r="L4" s="34" t="s">
        <v>276</v>
      </c>
      <c r="M4" s="34" t="s">
        <v>275</v>
      </c>
      <c r="N4" s="34" t="s">
        <v>275</v>
      </c>
      <c r="O4" s="34" t="s">
        <v>276</v>
      </c>
      <c r="P4" s="200" t="s">
        <v>276</v>
      </c>
      <c r="Q4" s="37" t="s">
        <v>276</v>
      </c>
      <c r="R4" s="267" t="s">
        <v>314</v>
      </c>
      <c r="S4" s="90"/>
    </row>
    <row r="5" spans="1:19" ht="102" x14ac:dyDescent="0.2">
      <c r="A5" s="44" t="s">
        <v>89</v>
      </c>
      <c r="B5" s="59" t="s">
        <v>174</v>
      </c>
      <c r="C5" s="114"/>
      <c r="D5" s="45"/>
      <c r="E5" s="105"/>
      <c r="F5" s="105"/>
      <c r="G5" s="107"/>
      <c r="H5" s="107"/>
      <c r="I5" s="107"/>
      <c r="J5" s="106"/>
      <c r="K5" s="44"/>
      <c r="L5" s="46"/>
      <c r="M5" s="46"/>
      <c r="N5" s="46"/>
      <c r="O5" s="46"/>
      <c r="P5" s="313"/>
      <c r="Q5" s="313"/>
      <c r="R5" s="314"/>
      <c r="S5" s="90"/>
    </row>
    <row r="6" spans="1:19" ht="15.75" thickBot="1" x14ac:dyDescent="0.3">
      <c r="A6" s="92"/>
      <c r="B6" s="93"/>
      <c r="C6" s="115"/>
      <c r="D6" s="95"/>
      <c r="E6" s="95"/>
      <c r="F6" s="87"/>
      <c r="G6" s="95"/>
      <c r="H6" s="95"/>
      <c r="I6" s="93"/>
      <c r="J6" s="96"/>
      <c r="K6" s="94"/>
      <c r="L6" s="95"/>
      <c r="M6" s="87"/>
      <c r="N6" s="87"/>
      <c r="O6" s="87"/>
      <c r="P6" s="122"/>
      <c r="Q6" s="122"/>
      <c r="R6" s="315"/>
      <c r="S6" s="90"/>
    </row>
    <row r="7" spans="1:19" ht="63.75" x14ac:dyDescent="0.2">
      <c r="A7" s="66" t="s">
        <v>268</v>
      </c>
      <c r="B7" s="65" t="s">
        <v>175</v>
      </c>
      <c r="C7" s="66"/>
      <c r="D7" s="67"/>
      <c r="E7" s="264"/>
      <c r="F7" s="264"/>
      <c r="G7" s="264"/>
      <c r="H7" s="264"/>
      <c r="I7" s="265"/>
      <c r="J7" s="71"/>
      <c r="K7" s="116"/>
      <c r="L7" s="68"/>
      <c r="M7" s="68"/>
      <c r="N7" s="68"/>
      <c r="O7" s="68"/>
      <c r="P7" s="119"/>
      <c r="Q7" s="119"/>
      <c r="R7" s="274"/>
      <c r="S7" s="90"/>
    </row>
    <row r="8" spans="1:19" ht="51" x14ac:dyDescent="0.2">
      <c r="A8" s="75" t="s">
        <v>90</v>
      </c>
      <c r="B8" s="25" t="s">
        <v>176</v>
      </c>
      <c r="C8" s="23"/>
      <c r="D8" s="21"/>
      <c r="E8" s="36"/>
      <c r="F8" s="21"/>
      <c r="G8" s="21"/>
      <c r="H8" s="21"/>
      <c r="I8" s="25"/>
      <c r="J8" s="120" t="s">
        <v>405</v>
      </c>
      <c r="K8" s="117"/>
      <c r="L8" s="36"/>
      <c r="M8" s="21"/>
      <c r="N8" s="21"/>
      <c r="O8" s="21"/>
      <c r="P8" s="43"/>
      <c r="Q8" s="43"/>
      <c r="R8" s="302"/>
      <c r="S8" s="90"/>
    </row>
    <row r="9" spans="1:19" ht="102.75" thickBot="1" x14ac:dyDescent="0.25">
      <c r="A9" s="84"/>
      <c r="B9" s="85"/>
      <c r="C9" s="24"/>
      <c r="D9" s="38"/>
      <c r="E9" s="39"/>
      <c r="F9" s="38"/>
      <c r="G9" s="38"/>
      <c r="H9" s="38"/>
      <c r="I9" s="26"/>
      <c r="J9" s="27" t="s">
        <v>590</v>
      </c>
      <c r="K9" s="109"/>
      <c r="L9" s="88"/>
      <c r="M9" s="87"/>
      <c r="N9" s="87"/>
      <c r="O9" s="87"/>
      <c r="P9" s="122"/>
      <c r="Q9" s="122"/>
      <c r="R9" s="315"/>
      <c r="S9" s="90"/>
    </row>
    <row r="10" spans="1:19" ht="76.5" x14ac:dyDescent="0.2">
      <c r="A10" s="66" t="s">
        <v>268</v>
      </c>
      <c r="B10" s="104" t="s">
        <v>177</v>
      </c>
      <c r="C10" s="116"/>
      <c r="D10" s="67"/>
      <c r="E10" s="159"/>
      <c r="F10" s="159"/>
      <c r="G10" s="159"/>
      <c r="H10" s="159"/>
      <c r="I10" s="162"/>
      <c r="J10" s="71"/>
      <c r="K10" s="66"/>
      <c r="L10" s="73"/>
      <c r="M10" s="68"/>
      <c r="N10" s="68"/>
      <c r="O10" s="68"/>
      <c r="P10" s="119"/>
      <c r="Q10" s="119"/>
      <c r="R10" s="274"/>
      <c r="S10" s="90"/>
    </row>
    <row r="11" spans="1:19" ht="51" x14ac:dyDescent="0.2">
      <c r="A11" s="151" t="s">
        <v>90</v>
      </c>
      <c r="B11" s="160" t="s">
        <v>178</v>
      </c>
      <c r="C11" s="161"/>
      <c r="D11" s="155"/>
      <c r="E11" s="152"/>
      <c r="F11" s="152"/>
      <c r="G11" s="152"/>
      <c r="H11" s="152"/>
      <c r="I11" s="153"/>
      <c r="J11" s="163" t="s">
        <v>591</v>
      </c>
      <c r="K11" s="151"/>
      <c r="L11" s="154"/>
      <c r="M11" s="155"/>
      <c r="N11" s="155"/>
      <c r="O11" s="155"/>
      <c r="P11" s="317"/>
      <c r="Q11" s="317"/>
      <c r="R11" s="319"/>
      <c r="S11" s="90"/>
    </row>
    <row r="12" spans="1:19" ht="63.75" x14ac:dyDescent="0.2">
      <c r="A12" s="151"/>
      <c r="B12" s="160"/>
      <c r="C12" s="161"/>
      <c r="D12" s="155"/>
      <c r="E12" s="152"/>
      <c r="F12" s="152"/>
      <c r="G12" s="152"/>
      <c r="H12" s="152"/>
      <c r="I12" s="153"/>
      <c r="J12" s="163" t="s">
        <v>592</v>
      </c>
      <c r="K12" s="151"/>
      <c r="L12" s="154"/>
      <c r="M12" s="155"/>
      <c r="N12" s="155"/>
      <c r="O12" s="155"/>
      <c r="P12" s="317"/>
      <c r="Q12" s="317"/>
      <c r="R12" s="319"/>
      <c r="S12" s="90"/>
    </row>
    <row r="13" spans="1:19" ht="25.5" x14ac:dyDescent="0.2">
      <c r="A13" s="151"/>
      <c r="B13" s="160"/>
      <c r="C13" s="161"/>
      <c r="D13" s="155"/>
      <c r="E13" s="152"/>
      <c r="F13" s="152"/>
      <c r="G13" s="152"/>
      <c r="H13" s="152"/>
      <c r="I13" s="153"/>
      <c r="J13" s="163" t="s">
        <v>593</v>
      </c>
      <c r="K13" s="151"/>
      <c r="L13" s="154"/>
      <c r="M13" s="155"/>
      <c r="N13" s="155"/>
      <c r="O13" s="155"/>
      <c r="P13" s="317"/>
      <c r="Q13" s="317"/>
      <c r="R13" s="319"/>
      <c r="S13" s="90"/>
    </row>
    <row r="14" spans="1:19" ht="38.25" x14ac:dyDescent="0.2">
      <c r="A14" s="151"/>
      <c r="B14" s="160"/>
      <c r="C14" s="161"/>
      <c r="D14" s="155"/>
      <c r="E14" s="383"/>
      <c r="F14" s="383"/>
      <c r="G14" s="383"/>
      <c r="H14" s="383"/>
      <c r="I14" s="384"/>
      <c r="J14" s="163" t="s">
        <v>594</v>
      </c>
      <c r="K14" s="151"/>
      <c r="L14" s="154"/>
      <c r="M14" s="155"/>
      <c r="N14" s="155"/>
      <c r="O14" s="155"/>
      <c r="P14" s="317"/>
      <c r="Q14" s="317"/>
      <c r="R14" s="319"/>
      <c r="S14" s="90"/>
    </row>
    <row r="15" spans="1:19" ht="51" x14ac:dyDescent="0.2">
      <c r="A15" s="147" t="s">
        <v>268</v>
      </c>
      <c r="B15" s="156" t="s">
        <v>179</v>
      </c>
      <c r="C15" s="157"/>
      <c r="D15" s="148"/>
      <c r="E15" s="149"/>
      <c r="F15" s="149"/>
      <c r="G15" s="149"/>
      <c r="H15" s="149"/>
      <c r="I15" s="150"/>
      <c r="J15" s="158"/>
      <c r="K15" s="147"/>
      <c r="L15" s="149"/>
      <c r="M15" s="149"/>
      <c r="N15" s="149"/>
      <c r="O15" s="149"/>
      <c r="P15" s="318"/>
      <c r="Q15" s="318"/>
      <c r="R15" s="276"/>
      <c r="S15" s="90"/>
    </row>
    <row r="16" spans="1:19" ht="38.25" x14ac:dyDescent="0.2">
      <c r="A16" s="75" t="s">
        <v>90</v>
      </c>
      <c r="B16" s="25" t="s">
        <v>180</v>
      </c>
      <c r="C16" s="117"/>
      <c r="D16" s="21"/>
      <c r="E16" s="36"/>
      <c r="F16" s="21"/>
      <c r="G16" s="21"/>
      <c r="H16" s="21"/>
      <c r="I16" s="25"/>
      <c r="J16" s="27" t="s">
        <v>406</v>
      </c>
      <c r="K16" s="23"/>
      <c r="L16" s="36"/>
      <c r="M16" s="21"/>
      <c r="N16" s="21"/>
      <c r="O16" s="21"/>
      <c r="P16" s="43"/>
      <c r="Q16" s="43"/>
      <c r="R16" s="302"/>
      <c r="S16" s="90"/>
    </row>
    <row r="17" spans="1:19" ht="38.25" x14ac:dyDescent="0.2">
      <c r="A17" s="75"/>
      <c r="B17" s="25" t="s">
        <v>181</v>
      </c>
      <c r="C17" s="117"/>
      <c r="D17" s="21"/>
      <c r="E17" s="36"/>
      <c r="F17" s="21"/>
      <c r="G17" s="21"/>
      <c r="H17" s="21"/>
      <c r="I17" s="25"/>
      <c r="J17" s="27" t="s">
        <v>322</v>
      </c>
      <c r="K17" s="23"/>
      <c r="L17" s="36"/>
      <c r="M17" s="21"/>
      <c r="N17" s="21"/>
      <c r="O17" s="21"/>
      <c r="P17" s="43"/>
      <c r="Q17" s="43"/>
      <c r="R17" s="302"/>
      <c r="S17" s="90"/>
    </row>
    <row r="18" spans="1:19" ht="25.5" x14ac:dyDescent="0.2">
      <c r="A18" s="75"/>
      <c r="B18" s="25"/>
      <c r="C18" s="117"/>
      <c r="D18" s="21"/>
      <c r="E18" s="36"/>
      <c r="F18" s="21"/>
      <c r="G18" s="21"/>
      <c r="H18" s="21"/>
      <c r="I18" s="25"/>
      <c r="J18" s="27" t="s">
        <v>407</v>
      </c>
      <c r="K18" s="23"/>
      <c r="L18" s="36"/>
      <c r="M18" s="21"/>
      <c r="N18" s="21"/>
      <c r="O18" s="21"/>
      <c r="P18" s="43"/>
      <c r="Q18" s="43"/>
      <c r="R18" s="302"/>
      <c r="S18" s="90"/>
    </row>
    <row r="19" spans="1:19" ht="51.75" thickBot="1" x14ac:dyDescent="0.25">
      <c r="A19" s="75"/>
      <c r="B19" s="25"/>
      <c r="C19" s="117"/>
      <c r="D19" s="21"/>
      <c r="E19" s="36"/>
      <c r="F19" s="21"/>
      <c r="G19" s="21"/>
      <c r="H19" s="21"/>
      <c r="I19" s="25"/>
      <c r="J19" s="27" t="s">
        <v>408</v>
      </c>
      <c r="K19" s="23"/>
      <c r="L19" s="36"/>
      <c r="M19" s="21"/>
      <c r="N19" s="21"/>
      <c r="O19" s="21"/>
      <c r="P19" s="43"/>
      <c r="Q19" s="43"/>
      <c r="R19" s="302"/>
      <c r="S19" s="90"/>
    </row>
    <row r="20" spans="1:19" ht="25.5" x14ac:dyDescent="0.2">
      <c r="A20" s="139" t="s">
        <v>268</v>
      </c>
      <c r="B20" s="71" t="s">
        <v>182</v>
      </c>
      <c r="C20" s="118"/>
      <c r="D20" s="67"/>
      <c r="E20" s="73"/>
      <c r="F20" s="68"/>
      <c r="G20" s="68"/>
      <c r="H20" s="68"/>
      <c r="I20" s="119"/>
      <c r="J20" s="71"/>
      <c r="K20" s="116"/>
      <c r="L20" s="73"/>
      <c r="M20" s="68"/>
      <c r="N20" s="68"/>
      <c r="O20" s="68"/>
      <c r="P20" s="119"/>
      <c r="Q20" s="119"/>
      <c r="R20" s="274"/>
      <c r="S20" s="90"/>
    </row>
    <row r="21" spans="1:19" ht="26.25" thickBot="1" x14ac:dyDescent="0.25">
      <c r="A21" s="75" t="s">
        <v>90</v>
      </c>
      <c r="B21" s="120" t="s">
        <v>183</v>
      </c>
      <c r="C21" s="172"/>
      <c r="D21" s="50"/>
      <c r="E21" s="51"/>
      <c r="F21" s="50"/>
      <c r="G21" s="50"/>
      <c r="H21" s="50"/>
      <c r="I21" s="53"/>
      <c r="J21" s="120" t="s">
        <v>409</v>
      </c>
      <c r="K21" s="164"/>
      <c r="L21" s="51"/>
      <c r="M21" s="50"/>
      <c r="N21" s="50"/>
      <c r="O21" s="50"/>
      <c r="P21" s="53"/>
      <c r="Q21" s="53"/>
      <c r="R21" s="328"/>
      <c r="S21" s="90"/>
    </row>
    <row r="22" spans="1:19" ht="38.25" x14ac:dyDescent="0.2">
      <c r="A22" s="139" t="s">
        <v>268</v>
      </c>
      <c r="B22" s="71" t="s">
        <v>184</v>
      </c>
      <c r="C22" s="118"/>
      <c r="D22" s="67"/>
      <c r="E22" s="73"/>
      <c r="F22" s="68"/>
      <c r="G22" s="68"/>
      <c r="H22" s="68"/>
      <c r="I22" s="119"/>
      <c r="J22" s="71"/>
      <c r="K22" s="116"/>
      <c r="L22" s="73"/>
      <c r="M22" s="68"/>
      <c r="N22" s="68"/>
      <c r="O22" s="68"/>
      <c r="P22" s="119"/>
      <c r="Q22" s="119"/>
      <c r="R22" s="274"/>
      <c r="S22" s="90"/>
    </row>
    <row r="23" spans="1:19" ht="38.25" x14ac:dyDescent="0.2">
      <c r="A23" s="165" t="s">
        <v>90</v>
      </c>
      <c r="B23" s="120" t="s">
        <v>185</v>
      </c>
      <c r="C23" s="172"/>
      <c r="D23" s="50"/>
      <c r="E23" s="51"/>
      <c r="F23" s="50"/>
      <c r="G23" s="50"/>
      <c r="H23" s="50"/>
      <c r="I23" s="53"/>
      <c r="J23" s="120" t="s">
        <v>323</v>
      </c>
      <c r="K23" s="164"/>
      <c r="L23" s="51"/>
      <c r="M23" s="50"/>
      <c r="N23" s="50"/>
      <c r="O23" s="50"/>
      <c r="P23" s="53"/>
      <c r="Q23" s="53"/>
      <c r="R23" s="328"/>
      <c r="S23" s="90"/>
    </row>
    <row r="24" spans="1:19" ht="39" thickBot="1" x14ac:dyDescent="0.25">
      <c r="A24" s="165"/>
      <c r="B24" s="120"/>
      <c r="C24" s="172"/>
      <c r="D24" s="50"/>
      <c r="E24" s="51"/>
      <c r="F24" s="50"/>
      <c r="G24" s="50"/>
      <c r="H24" s="50"/>
      <c r="I24" s="53"/>
      <c r="J24" s="120" t="s">
        <v>595</v>
      </c>
      <c r="K24" s="164"/>
      <c r="L24" s="51"/>
      <c r="M24" s="50"/>
      <c r="N24" s="50"/>
      <c r="O24" s="50"/>
      <c r="P24" s="53"/>
      <c r="Q24" s="53"/>
      <c r="R24" s="328"/>
      <c r="S24" s="90"/>
    </row>
    <row r="25" spans="1:19" ht="89.25" x14ac:dyDescent="0.2">
      <c r="A25" s="139" t="s">
        <v>268</v>
      </c>
      <c r="B25" s="71" t="s">
        <v>186</v>
      </c>
      <c r="C25" s="118"/>
      <c r="D25" s="67"/>
      <c r="E25" s="73"/>
      <c r="F25" s="68"/>
      <c r="G25" s="68"/>
      <c r="H25" s="68"/>
      <c r="I25" s="119"/>
      <c r="J25" s="71"/>
      <c r="K25" s="66"/>
      <c r="L25" s="73"/>
      <c r="M25" s="68"/>
      <c r="N25" s="68"/>
      <c r="O25" s="68"/>
      <c r="P25" s="119"/>
      <c r="Q25" s="119"/>
      <c r="R25" s="274"/>
      <c r="S25" s="90"/>
    </row>
    <row r="26" spans="1:19" ht="25.5" x14ac:dyDescent="0.2">
      <c r="A26" s="165" t="s">
        <v>90</v>
      </c>
      <c r="B26" s="120" t="s">
        <v>187</v>
      </c>
      <c r="C26" s="172"/>
      <c r="D26" s="50"/>
      <c r="E26" s="51"/>
      <c r="F26" s="50"/>
      <c r="G26" s="50"/>
      <c r="H26" s="50"/>
      <c r="I26" s="53"/>
      <c r="J26" s="120" t="s">
        <v>410</v>
      </c>
      <c r="K26" s="329"/>
      <c r="L26" s="51"/>
      <c r="M26" s="50"/>
      <c r="N26" s="50"/>
      <c r="O26" s="50"/>
      <c r="P26" s="53"/>
      <c r="Q26" s="53"/>
      <c r="R26" s="284"/>
      <c r="S26" s="90"/>
    </row>
    <row r="27" spans="1:19" ht="38.25" x14ac:dyDescent="0.2">
      <c r="A27" s="171"/>
      <c r="B27" s="120" t="s">
        <v>188</v>
      </c>
      <c r="C27" s="172"/>
      <c r="D27" s="50"/>
      <c r="E27" s="51"/>
      <c r="F27" s="50"/>
      <c r="G27" s="50"/>
      <c r="H27" s="50"/>
      <c r="I27" s="53"/>
      <c r="J27" s="120" t="s">
        <v>596</v>
      </c>
      <c r="K27" s="329"/>
      <c r="L27" s="51"/>
      <c r="M27" s="50"/>
      <c r="N27" s="50"/>
      <c r="O27" s="50"/>
      <c r="P27" s="53"/>
      <c r="Q27" s="53"/>
      <c r="R27" s="284"/>
      <c r="S27" s="90"/>
    </row>
    <row r="28" spans="1:19" ht="25.5" x14ac:dyDescent="0.2">
      <c r="A28" s="171"/>
      <c r="B28" s="120" t="s">
        <v>189</v>
      </c>
      <c r="C28" s="172"/>
      <c r="D28" s="50"/>
      <c r="E28" s="51"/>
      <c r="F28" s="50"/>
      <c r="G28" s="50"/>
      <c r="H28" s="50"/>
      <c r="I28" s="53"/>
      <c r="J28" s="120" t="s">
        <v>597</v>
      </c>
      <c r="K28" s="329"/>
      <c r="L28" s="51"/>
      <c r="M28" s="50"/>
      <c r="N28" s="50"/>
      <c r="O28" s="50"/>
      <c r="P28" s="53"/>
      <c r="Q28" s="53"/>
      <c r="R28" s="284"/>
      <c r="S28" s="90"/>
    </row>
    <row r="29" spans="1:19" ht="38.25" x14ac:dyDescent="0.2">
      <c r="A29" s="171"/>
      <c r="B29" s="120" t="s">
        <v>190</v>
      </c>
      <c r="C29" s="172"/>
      <c r="D29" s="50"/>
      <c r="E29" s="51"/>
      <c r="F29" s="50"/>
      <c r="G29" s="50"/>
      <c r="H29" s="50"/>
      <c r="I29" s="53"/>
      <c r="J29" s="120" t="s">
        <v>411</v>
      </c>
      <c r="K29" s="329"/>
      <c r="L29" s="51"/>
      <c r="M29" s="50"/>
      <c r="N29" s="50"/>
      <c r="O29" s="50"/>
      <c r="P29" s="53"/>
      <c r="Q29" s="53"/>
      <c r="R29" s="284"/>
      <c r="S29" s="90"/>
    </row>
    <row r="30" spans="1:19" ht="26.25" thickBot="1" x14ac:dyDescent="0.25">
      <c r="A30" s="171"/>
      <c r="B30" s="120"/>
      <c r="C30" s="172"/>
      <c r="D30" s="50"/>
      <c r="E30" s="51"/>
      <c r="F30" s="50"/>
      <c r="G30" s="50"/>
      <c r="H30" s="50"/>
      <c r="I30" s="53"/>
      <c r="J30" s="120" t="s">
        <v>598</v>
      </c>
      <c r="K30" s="330"/>
      <c r="L30" s="331"/>
      <c r="M30" s="299"/>
      <c r="N30" s="299"/>
      <c r="O30" s="299"/>
      <c r="P30" s="332"/>
      <c r="Q30" s="332"/>
      <c r="R30" s="300"/>
      <c r="S30" s="90"/>
    </row>
    <row r="31" spans="1:19" ht="89.25" x14ac:dyDescent="0.2">
      <c r="A31" s="139" t="s">
        <v>268</v>
      </c>
      <c r="B31" s="71" t="s">
        <v>191</v>
      </c>
      <c r="C31" s="118"/>
      <c r="D31" s="67"/>
      <c r="E31" s="73"/>
      <c r="F31" s="68"/>
      <c r="G31" s="68"/>
      <c r="H31" s="68"/>
      <c r="I31" s="119"/>
      <c r="J31" s="71"/>
      <c r="K31" s="66"/>
      <c r="L31" s="73"/>
      <c r="M31" s="68"/>
      <c r="N31" s="68"/>
      <c r="O31" s="68"/>
      <c r="P31" s="119"/>
      <c r="Q31" s="119"/>
      <c r="R31" s="274"/>
      <c r="S31" s="90"/>
    </row>
    <row r="32" spans="1:19" ht="51" x14ac:dyDescent="0.2">
      <c r="A32" s="165" t="s">
        <v>90</v>
      </c>
      <c r="B32" s="120" t="s">
        <v>192</v>
      </c>
      <c r="C32" s="172"/>
      <c r="D32" s="50"/>
      <c r="E32" s="51"/>
      <c r="F32" s="50"/>
      <c r="G32" s="50"/>
      <c r="H32" s="50"/>
      <c r="I32" s="53"/>
      <c r="J32" s="120" t="s">
        <v>412</v>
      </c>
      <c r="K32" s="329"/>
      <c r="L32" s="51"/>
      <c r="M32" s="50"/>
      <c r="N32" s="50"/>
      <c r="O32" s="50"/>
      <c r="P32" s="53"/>
      <c r="Q32" s="53"/>
      <c r="R32" s="284"/>
      <c r="S32" s="90"/>
    </row>
    <row r="33" spans="1:19" ht="25.5" x14ac:dyDescent="0.2">
      <c r="A33" s="171"/>
      <c r="B33" s="120" t="s">
        <v>193</v>
      </c>
      <c r="C33" s="172"/>
      <c r="D33" s="50"/>
      <c r="E33" s="51"/>
      <c r="F33" s="50"/>
      <c r="G33" s="50"/>
      <c r="H33" s="50"/>
      <c r="I33" s="53"/>
      <c r="J33" s="120" t="s">
        <v>599</v>
      </c>
      <c r="K33" s="329"/>
      <c r="L33" s="51"/>
      <c r="M33" s="50"/>
      <c r="N33" s="50"/>
      <c r="O33" s="50"/>
      <c r="P33" s="53"/>
      <c r="Q33" s="53"/>
      <c r="R33" s="284"/>
      <c r="S33" s="90"/>
    </row>
    <row r="34" spans="1:19" ht="38.25" x14ac:dyDescent="0.2">
      <c r="A34" s="171"/>
      <c r="B34" s="120" t="s">
        <v>194</v>
      </c>
      <c r="C34" s="172"/>
      <c r="D34" s="50"/>
      <c r="E34" s="51"/>
      <c r="F34" s="50"/>
      <c r="G34" s="50"/>
      <c r="H34" s="50"/>
      <c r="I34" s="53"/>
      <c r="J34" s="120" t="s">
        <v>324</v>
      </c>
      <c r="K34" s="329"/>
      <c r="L34" s="51"/>
      <c r="M34" s="50"/>
      <c r="N34" s="50"/>
      <c r="O34" s="50"/>
      <c r="P34" s="53"/>
      <c r="Q34" s="53"/>
      <c r="R34" s="284"/>
      <c r="S34" s="90"/>
    </row>
    <row r="35" spans="1:19" ht="51" x14ac:dyDescent="0.2">
      <c r="A35" s="171"/>
      <c r="B35" s="120" t="s">
        <v>195</v>
      </c>
      <c r="C35" s="172"/>
      <c r="D35" s="50"/>
      <c r="E35" s="51"/>
      <c r="F35" s="50"/>
      <c r="G35" s="50"/>
      <c r="H35" s="50"/>
      <c r="I35" s="53"/>
      <c r="J35" s="120" t="s">
        <v>413</v>
      </c>
      <c r="K35" s="329"/>
      <c r="L35" s="51"/>
      <c r="M35" s="50"/>
      <c r="N35" s="50"/>
      <c r="O35" s="50"/>
      <c r="P35" s="53"/>
      <c r="Q35" s="53"/>
      <c r="R35" s="284"/>
      <c r="S35" s="90"/>
    </row>
    <row r="36" spans="1:19" ht="38.25" x14ac:dyDescent="0.2">
      <c r="A36" s="171"/>
      <c r="B36" s="120" t="s">
        <v>196</v>
      </c>
      <c r="C36" s="172"/>
      <c r="D36" s="50"/>
      <c r="E36" s="51"/>
      <c r="F36" s="50"/>
      <c r="G36" s="50"/>
      <c r="H36" s="50"/>
      <c r="I36" s="53"/>
      <c r="J36" s="120" t="s">
        <v>325</v>
      </c>
      <c r="K36" s="329"/>
      <c r="L36" s="51"/>
      <c r="M36" s="50"/>
      <c r="N36" s="50"/>
      <c r="O36" s="50"/>
      <c r="P36" s="53"/>
      <c r="Q36" s="53"/>
      <c r="R36" s="284"/>
      <c r="S36" s="90"/>
    </row>
    <row r="37" spans="1:19" ht="38.25" x14ac:dyDescent="0.2">
      <c r="A37" s="171"/>
      <c r="B37" s="120" t="s">
        <v>197</v>
      </c>
      <c r="C37" s="172"/>
      <c r="D37" s="50"/>
      <c r="E37" s="51"/>
      <c r="F37" s="50"/>
      <c r="G37" s="50"/>
      <c r="H37" s="50"/>
      <c r="I37" s="53"/>
      <c r="J37" s="120" t="s">
        <v>326</v>
      </c>
      <c r="K37" s="329"/>
      <c r="L37" s="51"/>
      <c r="M37" s="50"/>
      <c r="N37" s="50"/>
      <c r="O37" s="50"/>
      <c r="P37" s="53"/>
      <c r="Q37" s="53"/>
      <c r="R37" s="284"/>
      <c r="S37" s="90"/>
    </row>
    <row r="38" spans="1:19" ht="64.5" thickBot="1" x14ac:dyDescent="0.25">
      <c r="A38" s="171"/>
      <c r="B38" s="120" t="s">
        <v>198</v>
      </c>
      <c r="C38" s="172"/>
      <c r="D38" s="50"/>
      <c r="E38" s="51"/>
      <c r="F38" s="50"/>
      <c r="G38" s="50"/>
      <c r="H38" s="50"/>
      <c r="I38" s="53"/>
      <c r="J38" s="120" t="s">
        <v>414</v>
      </c>
      <c r="K38" s="330"/>
      <c r="L38" s="331"/>
      <c r="M38" s="299"/>
      <c r="N38" s="299"/>
      <c r="O38" s="299"/>
      <c r="P38" s="332"/>
      <c r="Q38" s="332"/>
      <c r="R38" s="300"/>
      <c r="S38" s="90"/>
    </row>
    <row r="39" spans="1:19" ht="39" thickBot="1" x14ac:dyDescent="0.25">
      <c r="A39" s="171"/>
      <c r="B39" s="120"/>
      <c r="C39" s="172"/>
      <c r="D39" s="50"/>
      <c r="E39" s="51"/>
      <c r="F39" s="50"/>
      <c r="G39" s="50"/>
      <c r="H39" s="50"/>
      <c r="I39" s="53"/>
      <c r="J39" s="120" t="s">
        <v>600</v>
      </c>
      <c r="K39" s="350"/>
      <c r="L39" s="351"/>
      <c r="M39" s="352"/>
      <c r="N39" s="352"/>
      <c r="O39" s="352"/>
      <c r="P39" s="362"/>
      <c r="Q39" s="362"/>
      <c r="R39" s="353"/>
      <c r="S39" s="90"/>
    </row>
    <row r="40" spans="1:19" ht="76.5" x14ac:dyDescent="0.2">
      <c r="A40" s="139" t="s">
        <v>268</v>
      </c>
      <c r="B40" s="71" t="s">
        <v>199</v>
      </c>
      <c r="C40" s="118"/>
      <c r="D40" s="67"/>
      <c r="E40" s="73"/>
      <c r="F40" s="68"/>
      <c r="G40" s="68"/>
      <c r="H40" s="68"/>
      <c r="I40" s="119"/>
      <c r="J40" s="71"/>
      <c r="K40" s="66"/>
      <c r="L40" s="73"/>
      <c r="M40" s="68"/>
      <c r="N40" s="68"/>
      <c r="O40" s="68"/>
      <c r="P40" s="119"/>
      <c r="Q40" s="119"/>
      <c r="R40" s="274"/>
      <c r="S40" s="90"/>
    </row>
    <row r="41" spans="1:19" ht="25.5" x14ac:dyDescent="0.2">
      <c r="A41" s="165" t="s">
        <v>90</v>
      </c>
      <c r="B41" s="120" t="s">
        <v>200</v>
      </c>
      <c r="C41" s="172"/>
      <c r="D41" s="50"/>
      <c r="E41" s="51"/>
      <c r="F41" s="50"/>
      <c r="G41" s="50"/>
      <c r="H41" s="50"/>
      <c r="I41" s="53"/>
      <c r="J41" s="120" t="s">
        <v>415</v>
      </c>
      <c r="K41" s="329"/>
      <c r="L41" s="51"/>
      <c r="M41" s="50"/>
      <c r="N41" s="50"/>
      <c r="O41" s="50"/>
      <c r="P41" s="53"/>
      <c r="Q41" s="53"/>
      <c r="R41" s="284"/>
      <c r="S41" s="90"/>
    </row>
    <row r="42" spans="1:19" ht="25.5" x14ac:dyDescent="0.2">
      <c r="A42" s="171"/>
      <c r="B42" s="120" t="s">
        <v>201</v>
      </c>
      <c r="C42" s="172"/>
      <c r="D42" s="50"/>
      <c r="E42" s="51"/>
      <c r="F42" s="50"/>
      <c r="G42" s="50"/>
      <c r="H42" s="50"/>
      <c r="I42" s="53"/>
      <c r="J42" s="120" t="s">
        <v>416</v>
      </c>
      <c r="K42" s="329"/>
      <c r="L42" s="51"/>
      <c r="M42" s="50"/>
      <c r="N42" s="50"/>
      <c r="O42" s="50"/>
      <c r="P42" s="53"/>
      <c r="Q42" s="53"/>
      <c r="R42" s="284"/>
      <c r="S42" s="90"/>
    </row>
    <row r="43" spans="1:19" ht="51" x14ac:dyDescent="0.2">
      <c r="A43" s="171"/>
      <c r="B43" s="120" t="s">
        <v>202</v>
      </c>
      <c r="C43" s="172"/>
      <c r="D43" s="50"/>
      <c r="E43" s="51"/>
      <c r="F43" s="50"/>
      <c r="G43" s="50"/>
      <c r="H43" s="50"/>
      <c r="I43" s="53"/>
      <c r="J43" s="120" t="s">
        <v>327</v>
      </c>
      <c r="K43" s="329"/>
      <c r="L43" s="51"/>
      <c r="M43" s="50"/>
      <c r="N43" s="50"/>
      <c r="O43" s="50"/>
      <c r="P43" s="53"/>
      <c r="Q43" s="53"/>
      <c r="R43" s="284"/>
      <c r="S43" s="90"/>
    </row>
    <row r="44" spans="1:19" ht="39" thickBot="1" x14ac:dyDescent="0.25">
      <c r="A44" s="171"/>
      <c r="B44" s="120"/>
      <c r="C44" s="172"/>
      <c r="D44" s="50"/>
      <c r="E44" s="51"/>
      <c r="F44" s="50"/>
      <c r="G44" s="50"/>
      <c r="H44" s="50"/>
      <c r="I44" s="53"/>
      <c r="J44" s="120" t="s">
        <v>417</v>
      </c>
      <c r="K44" s="330"/>
      <c r="L44" s="331"/>
      <c r="M44" s="299"/>
      <c r="N44" s="299"/>
      <c r="O44" s="299"/>
      <c r="P44" s="332"/>
      <c r="Q44" s="332"/>
      <c r="R44" s="300"/>
      <c r="S44" s="90"/>
    </row>
    <row r="45" spans="1:19" ht="51" x14ac:dyDescent="0.2">
      <c r="A45" s="139" t="s">
        <v>268</v>
      </c>
      <c r="B45" s="71" t="s">
        <v>203</v>
      </c>
      <c r="C45" s="118"/>
      <c r="D45" s="67"/>
      <c r="E45" s="73"/>
      <c r="F45" s="68"/>
      <c r="G45" s="68"/>
      <c r="H45" s="68"/>
      <c r="I45" s="119"/>
      <c r="J45" s="71"/>
      <c r="K45" s="66"/>
      <c r="L45" s="73"/>
      <c r="M45" s="68"/>
      <c r="N45" s="68"/>
      <c r="O45" s="68"/>
      <c r="P45" s="119"/>
      <c r="Q45" s="119"/>
      <c r="R45" s="274"/>
      <c r="S45" s="90"/>
    </row>
    <row r="46" spans="1:19" ht="38.25" x14ac:dyDescent="0.2">
      <c r="A46" s="165" t="s">
        <v>90</v>
      </c>
      <c r="B46" s="120" t="s">
        <v>204</v>
      </c>
      <c r="C46" s="172"/>
      <c r="D46" s="50"/>
      <c r="E46" s="51"/>
      <c r="F46" s="50"/>
      <c r="G46" s="50"/>
      <c r="H46" s="50"/>
      <c r="I46" s="53"/>
      <c r="J46" s="120" t="s">
        <v>418</v>
      </c>
      <c r="K46" s="329"/>
      <c r="L46" s="51"/>
      <c r="M46" s="50"/>
      <c r="N46" s="50"/>
      <c r="O46" s="50"/>
      <c r="P46" s="53"/>
      <c r="Q46" s="53"/>
      <c r="R46" s="284"/>
      <c r="S46" s="90"/>
    </row>
    <row r="47" spans="1:19" ht="25.5" x14ac:dyDescent="0.2">
      <c r="A47" s="171"/>
      <c r="B47" s="120"/>
      <c r="C47" s="172"/>
      <c r="D47" s="50"/>
      <c r="E47" s="51"/>
      <c r="F47" s="50"/>
      <c r="G47" s="50"/>
      <c r="H47" s="50"/>
      <c r="I47" s="53"/>
      <c r="J47" s="120" t="s">
        <v>601</v>
      </c>
      <c r="K47" s="329"/>
      <c r="L47" s="51"/>
      <c r="M47" s="50"/>
      <c r="N47" s="50"/>
      <c r="O47" s="50"/>
      <c r="P47" s="53"/>
      <c r="Q47" s="53"/>
      <c r="R47" s="284"/>
      <c r="S47" s="90"/>
    </row>
    <row r="48" spans="1:19" ht="38.25" x14ac:dyDescent="0.2">
      <c r="A48" s="171"/>
      <c r="B48" s="120"/>
      <c r="C48" s="172"/>
      <c r="D48" s="50"/>
      <c r="E48" s="51"/>
      <c r="F48" s="50"/>
      <c r="G48" s="50"/>
      <c r="H48" s="50"/>
      <c r="I48" s="53"/>
      <c r="J48" s="120" t="s">
        <v>328</v>
      </c>
      <c r="K48" s="329"/>
      <c r="L48" s="51"/>
      <c r="M48" s="50"/>
      <c r="N48" s="50"/>
      <c r="O48" s="50"/>
      <c r="P48" s="53"/>
      <c r="Q48" s="53"/>
      <c r="R48" s="284"/>
      <c r="S48" s="90"/>
    </row>
    <row r="49" spans="1:20" ht="51.75" thickBot="1" x14ac:dyDescent="0.25">
      <c r="A49" s="171"/>
      <c r="B49" s="120"/>
      <c r="C49" s="172"/>
      <c r="D49" s="50"/>
      <c r="E49" s="51"/>
      <c r="F49" s="50"/>
      <c r="G49" s="50"/>
      <c r="H49" s="50"/>
      <c r="I49" s="53"/>
      <c r="J49" s="120" t="s">
        <v>602</v>
      </c>
      <c r="K49" s="330"/>
      <c r="L49" s="331"/>
      <c r="M49" s="299"/>
      <c r="N49" s="299"/>
      <c r="O49" s="299"/>
      <c r="P49" s="332"/>
      <c r="Q49" s="332"/>
      <c r="R49" s="300"/>
      <c r="S49" s="90"/>
    </row>
    <row r="50" spans="1:20" ht="76.5" x14ac:dyDescent="0.2">
      <c r="A50" s="139" t="s">
        <v>268</v>
      </c>
      <c r="B50" s="71" t="s">
        <v>205</v>
      </c>
      <c r="C50" s="118"/>
      <c r="D50" s="67"/>
      <c r="E50" s="73"/>
      <c r="F50" s="68"/>
      <c r="G50" s="68"/>
      <c r="H50" s="68"/>
      <c r="I50" s="119"/>
      <c r="J50" s="71"/>
      <c r="K50" s="66"/>
      <c r="L50" s="73"/>
      <c r="M50" s="68"/>
      <c r="N50" s="68"/>
      <c r="O50" s="68"/>
      <c r="P50" s="119"/>
      <c r="Q50" s="119"/>
      <c r="R50" s="274"/>
      <c r="S50" s="90"/>
    </row>
    <row r="51" spans="1:20" ht="38.25" x14ac:dyDescent="0.2">
      <c r="A51" s="165" t="s">
        <v>90</v>
      </c>
      <c r="B51" s="120" t="s">
        <v>206</v>
      </c>
      <c r="C51" s="172"/>
      <c r="D51" s="50"/>
      <c r="E51" s="51"/>
      <c r="F51" s="50"/>
      <c r="G51" s="50"/>
      <c r="H51" s="50"/>
      <c r="I51" s="53"/>
      <c r="J51" s="120" t="s">
        <v>419</v>
      </c>
      <c r="K51" s="329"/>
      <c r="L51" s="51"/>
      <c r="M51" s="50"/>
      <c r="N51" s="50"/>
      <c r="O51" s="50"/>
      <c r="P51" s="53"/>
      <c r="Q51" s="53"/>
      <c r="R51" s="284"/>
      <c r="S51" s="90"/>
    </row>
    <row r="52" spans="1:20" ht="38.25" x14ac:dyDescent="0.2">
      <c r="A52" s="171"/>
      <c r="B52" s="120" t="s">
        <v>207</v>
      </c>
      <c r="C52" s="172"/>
      <c r="D52" s="50"/>
      <c r="E52" s="51"/>
      <c r="F52" s="50"/>
      <c r="G52" s="50"/>
      <c r="H52" s="50"/>
      <c r="I52" s="53"/>
      <c r="J52" s="120" t="s">
        <v>420</v>
      </c>
      <c r="K52" s="329"/>
      <c r="L52" s="51"/>
      <c r="M52" s="50"/>
      <c r="N52" s="50"/>
      <c r="O52" s="50"/>
      <c r="P52" s="53"/>
      <c r="Q52" s="53"/>
      <c r="R52" s="284"/>
      <c r="S52" s="90"/>
    </row>
    <row r="53" spans="1:20" ht="64.5" thickBot="1" x14ac:dyDescent="0.25">
      <c r="A53" s="171"/>
      <c r="B53" s="120"/>
      <c r="C53" s="172"/>
      <c r="D53" s="50"/>
      <c r="E53" s="51"/>
      <c r="F53" s="50"/>
      <c r="G53" s="50"/>
      <c r="H53" s="50"/>
      <c r="I53" s="53"/>
      <c r="J53" s="120" t="s">
        <v>421</v>
      </c>
      <c r="K53" s="330"/>
      <c r="L53" s="331"/>
      <c r="M53" s="299"/>
      <c r="N53" s="299"/>
      <c r="O53" s="299"/>
      <c r="P53" s="332"/>
      <c r="Q53" s="332"/>
      <c r="R53" s="300"/>
      <c r="S53" s="90"/>
    </row>
    <row r="54" spans="1:20" ht="63.75" x14ac:dyDescent="0.2">
      <c r="A54" s="139" t="s">
        <v>268</v>
      </c>
      <c r="B54" s="71" t="s">
        <v>208</v>
      </c>
      <c r="C54" s="118"/>
      <c r="D54" s="67"/>
      <c r="E54" s="73"/>
      <c r="F54" s="68"/>
      <c r="G54" s="68"/>
      <c r="H54" s="68"/>
      <c r="I54" s="119"/>
      <c r="J54" s="71"/>
      <c r="K54" s="66"/>
      <c r="L54" s="73"/>
      <c r="M54" s="68"/>
      <c r="N54" s="68"/>
      <c r="O54" s="68"/>
      <c r="P54" s="119"/>
      <c r="Q54" s="119"/>
      <c r="R54" s="274"/>
      <c r="S54" s="90"/>
    </row>
    <row r="55" spans="1:20" ht="51" x14ac:dyDescent="0.2">
      <c r="A55" s="165" t="s">
        <v>90</v>
      </c>
      <c r="B55" s="120" t="s">
        <v>209</v>
      </c>
      <c r="C55" s="172"/>
      <c r="D55" s="50"/>
      <c r="E55" s="51"/>
      <c r="F55" s="50"/>
      <c r="G55" s="50"/>
      <c r="H55" s="50"/>
      <c r="I55" s="53"/>
      <c r="J55" s="120" t="s">
        <v>603</v>
      </c>
      <c r="K55" s="329"/>
      <c r="L55" s="51"/>
      <c r="M55" s="50"/>
      <c r="N55" s="50"/>
      <c r="O55" s="50"/>
      <c r="P55" s="53"/>
      <c r="Q55" s="53"/>
      <c r="R55" s="284"/>
      <c r="S55" s="90"/>
    </row>
    <row r="56" spans="1:20" ht="25.5" x14ac:dyDescent="0.2">
      <c r="A56" s="171"/>
      <c r="B56" s="120" t="s">
        <v>210</v>
      </c>
      <c r="C56" s="172"/>
      <c r="D56" s="50"/>
      <c r="E56" s="51"/>
      <c r="F56" s="50"/>
      <c r="G56" s="50"/>
      <c r="H56" s="50"/>
      <c r="I56" s="53"/>
      <c r="J56" s="120" t="s">
        <v>329</v>
      </c>
      <c r="K56" s="329"/>
      <c r="L56" s="51"/>
      <c r="M56" s="50"/>
      <c r="N56" s="50"/>
      <c r="O56" s="50"/>
      <c r="P56" s="53"/>
      <c r="Q56" s="53"/>
      <c r="R56" s="284"/>
      <c r="S56" s="90"/>
    </row>
    <row r="57" spans="1:20" ht="38.25" x14ac:dyDescent="0.2">
      <c r="A57" s="171"/>
      <c r="B57" s="120"/>
      <c r="C57" s="172"/>
      <c r="D57" s="50"/>
      <c r="E57" s="51"/>
      <c r="F57" s="50"/>
      <c r="G57" s="50"/>
      <c r="H57" s="50"/>
      <c r="I57" s="53"/>
      <c r="J57" s="120" t="s">
        <v>604</v>
      </c>
      <c r="K57" s="329"/>
      <c r="L57" s="51"/>
      <c r="M57" s="50"/>
      <c r="N57" s="50"/>
      <c r="O57" s="50"/>
      <c r="P57" s="53"/>
      <c r="Q57" s="53"/>
      <c r="R57" s="284"/>
      <c r="S57" s="90"/>
    </row>
    <row r="58" spans="1:20" ht="51.75" thickBot="1" x14ac:dyDescent="0.25">
      <c r="A58" s="171"/>
      <c r="B58" s="120"/>
      <c r="C58" s="172"/>
      <c r="D58" s="50"/>
      <c r="E58" s="51"/>
      <c r="F58" s="50"/>
      <c r="G58" s="50"/>
      <c r="H58" s="50"/>
      <c r="I58" s="53"/>
      <c r="J58" s="120" t="s">
        <v>605</v>
      </c>
      <c r="K58" s="330"/>
      <c r="L58" s="331"/>
      <c r="M58" s="299"/>
      <c r="N58" s="299"/>
      <c r="O58" s="299"/>
      <c r="P58" s="332"/>
      <c r="Q58" s="332"/>
      <c r="R58" s="300"/>
      <c r="S58" s="90"/>
    </row>
    <row r="59" spans="1:20" ht="38.25" x14ac:dyDescent="0.2">
      <c r="A59" s="171"/>
      <c r="B59" s="120"/>
      <c r="C59" s="172"/>
      <c r="D59" s="50"/>
      <c r="E59" s="51"/>
      <c r="F59" s="50"/>
      <c r="G59" s="50"/>
      <c r="H59" s="50"/>
      <c r="I59" s="53"/>
      <c r="J59" s="120" t="s">
        <v>606</v>
      </c>
      <c r="K59" s="350"/>
      <c r="L59" s="351"/>
      <c r="M59" s="352"/>
      <c r="N59" s="352"/>
      <c r="O59" s="352"/>
      <c r="P59" s="362"/>
      <c r="Q59" s="362"/>
      <c r="R59" s="353"/>
      <c r="S59" s="90"/>
    </row>
    <row r="60" spans="1:20" ht="26.25" thickBot="1" x14ac:dyDescent="0.25">
      <c r="A60" s="171"/>
      <c r="B60" s="120"/>
      <c r="C60" s="172"/>
      <c r="D60" s="50"/>
      <c r="E60" s="51"/>
      <c r="F60" s="50"/>
      <c r="G60" s="50"/>
      <c r="H60" s="50"/>
      <c r="I60" s="53"/>
      <c r="J60" s="120" t="s">
        <v>607</v>
      </c>
      <c r="K60" s="350"/>
      <c r="L60" s="351"/>
      <c r="M60" s="352"/>
      <c r="N60" s="352"/>
      <c r="O60" s="352"/>
      <c r="P60" s="362"/>
      <c r="Q60" s="362"/>
      <c r="R60" s="353"/>
      <c r="S60" s="90"/>
    </row>
    <row r="61" spans="1:20" ht="25.5" x14ac:dyDescent="0.2">
      <c r="A61" s="139" t="s">
        <v>268</v>
      </c>
      <c r="B61" s="71" t="s">
        <v>211</v>
      </c>
      <c r="C61" s="118"/>
      <c r="D61" s="67"/>
      <c r="E61" s="73"/>
      <c r="F61" s="68"/>
      <c r="G61" s="68"/>
      <c r="H61" s="68"/>
      <c r="I61" s="119"/>
      <c r="J61" s="71"/>
      <c r="K61" s="66"/>
      <c r="L61" s="73"/>
      <c r="M61" s="68"/>
      <c r="N61" s="68"/>
      <c r="O61" s="68"/>
      <c r="P61" s="119"/>
      <c r="Q61" s="119"/>
      <c r="R61" s="274"/>
      <c r="S61" s="90"/>
    </row>
    <row r="62" spans="1:20" ht="39" thickBot="1" x14ac:dyDescent="0.25">
      <c r="A62" s="165" t="s">
        <v>90</v>
      </c>
      <c r="B62" s="120" t="s">
        <v>212</v>
      </c>
      <c r="C62" s="172"/>
      <c r="D62" s="50"/>
      <c r="E62" s="51"/>
      <c r="F62" s="50"/>
      <c r="G62" s="50"/>
      <c r="H62" s="50"/>
      <c r="I62" s="53"/>
      <c r="J62" s="120" t="s">
        <v>608</v>
      </c>
      <c r="K62" s="329"/>
      <c r="L62" s="51"/>
      <c r="M62" s="50"/>
      <c r="N62" s="50"/>
      <c r="O62" s="50"/>
      <c r="P62" s="53"/>
      <c r="Q62" s="53"/>
      <c r="R62" s="284"/>
      <c r="S62" s="90"/>
    </row>
    <row r="63" spans="1:20" thickBot="1" x14ac:dyDescent="0.25">
      <c r="A63" s="123"/>
      <c r="B63" s="124"/>
      <c r="C63" s="125"/>
      <c r="D63" s="126"/>
      <c r="E63" s="127"/>
      <c r="F63" s="126"/>
      <c r="G63" s="128"/>
      <c r="H63" s="129">
        <f>SUM(H5:H62)</f>
        <v>0</v>
      </c>
      <c r="I63" s="129">
        <f>SUM(I5:I62)</f>
        <v>0</v>
      </c>
      <c r="J63" s="131"/>
      <c r="K63" s="125"/>
      <c r="L63" s="127"/>
      <c r="M63" s="126"/>
      <c r="N63" s="126"/>
      <c r="O63" s="126"/>
      <c r="P63" s="128"/>
      <c r="Q63" s="128"/>
      <c r="R63" s="342">
        <f>SUM(R5:R62)</f>
        <v>0</v>
      </c>
      <c r="S63" s="132"/>
      <c r="T63" s="132"/>
    </row>
    <row r="64" spans="1:20" thickBot="1" x14ac:dyDescent="0.25">
      <c r="A64" s="77"/>
      <c r="B64" s="50"/>
      <c r="C64" s="50"/>
      <c r="D64" s="50"/>
      <c r="E64" s="51"/>
      <c r="F64" s="50"/>
      <c r="G64" s="53"/>
      <c r="H64" s="110" t="s">
        <v>296</v>
      </c>
      <c r="I64" s="111" t="s">
        <v>296</v>
      </c>
      <c r="J64" s="97"/>
      <c r="K64" s="50"/>
      <c r="L64" s="51"/>
      <c r="M64" s="50"/>
      <c r="N64" s="50"/>
      <c r="O64" s="50"/>
      <c r="P64" s="50"/>
      <c r="Q64" s="53"/>
      <c r="R64" s="343" t="s">
        <v>296</v>
      </c>
    </row>
  </sheetData>
  <mergeCells count="6">
    <mergeCell ref="A1:B2"/>
    <mergeCell ref="C1:I2"/>
    <mergeCell ref="J1:J2"/>
    <mergeCell ref="K1:R2"/>
    <mergeCell ref="A3:A4"/>
    <mergeCell ref="B3:B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667E2D-7966-4E44-98EF-E72217FF4CCB}">
  <dimension ref="C1:I53"/>
  <sheetViews>
    <sheetView tabSelected="1" topLeftCell="A18" workbookViewId="0">
      <selection activeCell="G37" sqref="G37"/>
    </sheetView>
  </sheetViews>
  <sheetFormatPr defaultRowHeight="15" x14ac:dyDescent="0.25"/>
  <cols>
    <col min="3" max="3" width="3" bestFit="1" customWidth="1"/>
    <col min="4" max="4" width="46.7109375" customWidth="1"/>
    <col min="5" max="5" width="15" customWidth="1"/>
    <col min="6" max="6" width="18.7109375" customWidth="1"/>
    <col min="7" max="8" width="16" customWidth="1"/>
    <col min="9" max="9" width="27.42578125" customWidth="1"/>
  </cols>
  <sheetData>
    <row r="1" spans="3:9" ht="19.5" thickBot="1" x14ac:dyDescent="0.3">
      <c r="C1" s="434" t="s">
        <v>332</v>
      </c>
      <c r="D1" s="435"/>
      <c r="E1" s="435"/>
      <c r="F1" s="435"/>
      <c r="G1" s="435"/>
      <c r="H1" s="435"/>
      <c r="I1" s="436"/>
    </row>
    <row r="2" spans="3:9" ht="15.75" thickBot="1" x14ac:dyDescent="0.3">
      <c r="C2" s="415"/>
      <c r="D2" s="416"/>
      <c r="E2" s="416"/>
      <c r="F2" s="416"/>
      <c r="G2" s="20"/>
      <c r="H2" s="20"/>
      <c r="I2" s="20"/>
    </row>
    <row r="3" spans="3:9" x14ac:dyDescent="0.25">
      <c r="C3" s="173" t="s">
        <v>249</v>
      </c>
      <c r="D3" s="437" t="s">
        <v>333</v>
      </c>
      <c r="E3" s="438"/>
      <c r="F3" s="438"/>
      <c r="G3" s="438"/>
      <c r="H3" s="438"/>
      <c r="I3" s="439"/>
    </row>
    <row r="4" spans="3:9" ht="15.75" thickBot="1" x14ac:dyDescent="0.3">
      <c r="C4" s="181"/>
      <c r="D4" s="201"/>
      <c r="E4" s="180"/>
      <c r="F4" s="202"/>
      <c r="G4" s="63"/>
      <c r="H4" s="63"/>
      <c r="I4" s="63"/>
    </row>
    <row r="5" spans="3:9" ht="34.5" customHeight="1" x14ac:dyDescent="0.25">
      <c r="C5" s="204"/>
      <c r="D5" s="440" t="s">
        <v>355</v>
      </c>
      <c r="E5" s="223" t="s">
        <v>344</v>
      </c>
      <c r="F5" s="440" t="s">
        <v>89</v>
      </c>
      <c r="G5" s="225" t="s">
        <v>356</v>
      </c>
      <c r="H5" s="427" t="s">
        <v>366</v>
      </c>
      <c r="I5" s="224" t="s">
        <v>345</v>
      </c>
    </row>
    <row r="6" spans="3:9" ht="45.75" thickBot="1" x14ac:dyDescent="0.3">
      <c r="C6" s="207"/>
      <c r="D6" s="441"/>
      <c r="E6" s="214" t="s">
        <v>361</v>
      </c>
      <c r="F6" s="442"/>
      <c r="G6" s="221" t="s">
        <v>353</v>
      </c>
      <c r="H6" s="428"/>
      <c r="I6" s="222" t="s">
        <v>358</v>
      </c>
    </row>
    <row r="7" spans="3:9" x14ac:dyDescent="0.25">
      <c r="C7" s="421">
        <v>1</v>
      </c>
      <c r="D7" s="430" t="s">
        <v>370</v>
      </c>
      <c r="E7" s="226" t="s">
        <v>360</v>
      </c>
      <c r="F7" s="261" t="s">
        <v>334</v>
      </c>
      <c r="G7" s="205">
        <f>'Principle 1'!H49</f>
        <v>265</v>
      </c>
      <c r="H7" s="228"/>
      <c r="I7" s="206"/>
    </row>
    <row r="8" spans="3:9" x14ac:dyDescent="0.25">
      <c r="C8" s="421"/>
      <c r="D8" s="430"/>
      <c r="E8" s="192"/>
      <c r="F8" s="199" t="s">
        <v>335</v>
      </c>
      <c r="G8" s="20">
        <f>'Principle 2'!H46</f>
        <v>0</v>
      </c>
      <c r="H8" s="229"/>
      <c r="I8" s="210"/>
    </row>
    <row r="9" spans="3:9" x14ac:dyDescent="0.25">
      <c r="C9" s="421"/>
      <c r="D9" s="430"/>
      <c r="E9" s="192"/>
      <c r="F9" s="199" t="s">
        <v>336</v>
      </c>
      <c r="G9" s="20">
        <f>'Principle 3'!H36</f>
        <v>0</v>
      </c>
      <c r="H9" s="229"/>
      <c r="I9" s="210"/>
    </row>
    <row r="10" spans="3:9" x14ac:dyDescent="0.25">
      <c r="C10" s="421"/>
      <c r="D10" s="430"/>
      <c r="E10" s="192"/>
      <c r="F10" s="199" t="s">
        <v>337</v>
      </c>
      <c r="G10" s="20">
        <f>'Principle 4'!H43</f>
        <v>0</v>
      </c>
      <c r="H10" s="229"/>
      <c r="I10" s="210"/>
    </row>
    <row r="11" spans="3:9" x14ac:dyDescent="0.25">
      <c r="C11" s="421"/>
      <c r="D11" s="430"/>
      <c r="E11" s="192"/>
      <c r="F11" s="199" t="s">
        <v>338</v>
      </c>
      <c r="G11" s="20">
        <f>'Principle 5'!H26</f>
        <v>0</v>
      </c>
      <c r="H11" s="229"/>
      <c r="I11" s="210"/>
    </row>
    <row r="12" spans="3:9" x14ac:dyDescent="0.25">
      <c r="C12" s="421"/>
      <c r="D12" s="430"/>
      <c r="E12" s="192"/>
      <c r="F12" s="211" t="s">
        <v>339</v>
      </c>
      <c r="G12" s="20">
        <f>'Principle 6'!H50</f>
        <v>0</v>
      </c>
      <c r="H12" s="229"/>
      <c r="I12" s="210"/>
    </row>
    <row r="13" spans="3:9" x14ac:dyDescent="0.25">
      <c r="C13" s="421"/>
      <c r="D13" s="430"/>
      <c r="E13" s="192"/>
      <c r="F13" s="211" t="s">
        <v>340</v>
      </c>
      <c r="G13" s="20">
        <f>'Principle 7'!H31</f>
        <v>0</v>
      </c>
      <c r="H13" s="229"/>
      <c r="I13" s="210"/>
    </row>
    <row r="14" spans="3:9" x14ac:dyDescent="0.25">
      <c r="C14" s="421"/>
      <c r="D14" s="430"/>
      <c r="E14" s="192"/>
      <c r="F14" s="199" t="s">
        <v>341</v>
      </c>
      <c r="G14" s="20">
        <f>'Principle 8'!H25</f>
        <v>0</v>
      </c>
      <c r="H14" s="229"/>
      <c r="I14" s="210"/>
    </row>
    <row r="15" spans="3:9" x14ac:dyDescent="0.25">
      <c r="C15" s="421"/>
      <c r="D15" s="430"/>
      <c r="E15" s="192"/>
      <c r="F15" s="199" t="s">
        <v>342</v>
      </c>
      <c r="G15" s="20">
        <f>'Principle 9'!H33</f>
        <v>0</v>
      </c>
      <c r="H15" s="229"/>
      <c r="I15" s="210"/>
    </row>
    <row r="16" spans="3:9" ht="15.75" thickBot="1" x14ac:dyDescent="0.3">
      <c r="C16" s="422"/>
      <c r="D16" s="431"/>
      <c r="E16" s="227"/>
      <c r="F16" s="212" t="s">
        <v>343</v>
      </c>
      <c r="G16" s="208">
        <f>'Principle 10'!H63</f>
        <v>0</v>
      </c>
      <c r="H16" s="230"/>
      <c r="I16" s="209"/>
    </row>
    <row r="17" spans="3:9" x14ac:dyDescent="0.25">
      <c r="C17" s="420">
        <v>2</v>
      </c>
      <c r="D17" s="429" t="s">
        <v>368</v>
      </c>
      <c r="E17" s="173" t="s">
        <v>360</v>
      </c>
      <c r="F17" s="261" t="s">
        <v>334</v>
      </c>
      <c r="G17" s="205">
        <f>'Principle 1'!I49</f>
        <v>350</v>
      </c>
      <c r="H17" s="228"/>
      <c r="I17" s="206"/>
    </row>
    <row r="18" spans="3:9" x14ac:dyDescent="0.25">
      <c r="C18" s="421"/>
      <c r="D18" s="430"/>
      <c r="E18" s="178"/>
      <c r="F18" s="199" t="s">
        <v>335</v>
      </c>
      <c r="G18" s="20">
        <f>'Principle 2'!I46</f>
        <v>0</v>
      </c>
      <c r="H18" s="229"/>
      <c r="I18" s="210"/>
    </row>
    <row r="19" spans="3:9" x14ac:dyDescent="0.25">
      <c r="C19" s="421"/>
      <c r="D19" s="430"/>
      <c r="E19" s="178"/>
      <c r="F19" s="199" t="s">
        <v>336</v>
      </c>
      <c r="G19" s="20">
        <f>'Principle 3'!I36</f>
        <v>0</v>
      </c>
      <c r="H19" s="229"/>
      <c r="I19" s="210"/>
    </row>
    <row r="20" spans="3:9" x14ac:dyDescent="0.25">
      <c r="C20" s="421"/>
      <c r="D20" s="430"/>
      <c r="E20" s="178"/>
      <c r="F20" s="199" t="s">
        <v>337</v>
      </c>
      <c r="G20" s="20">
        <f>'Principle 4'!I43</f>
        <v>0</v>
      </c>
      <c r="H20" s="229"/>
      <c r="I20" s="210"/>
    </row>
    <row r="21" spans="3:9" x14ac:dyDescent="0.25">
      <c r="C21" s="421"/>
      <c r="D21" s="430"/>
      <c r="E21" s="178"/>
      <c r="F21" s="199" t="s">
        <v>338</v>
      </c>
      <c r="G21" s="20">
        <f>'Principle 5'!I26</f>
        <v>0</v>
      </c>
      <c r="H21" s="229"/>
      <c r="I21" s="210"/>
    </row>
    <row r="22" spans="3:9" x14ac:dyDescent="0.25">
      <c r="C22" s="421"/>
      <c r="D22" s="430"/>
      <c r="E22" s="178"/>
      <c r="F22" s="211" t="s">
        <v>339</v>
      </c>
      <c r="G22" s="20">
        <f>'Principle 6'!I50</f>
        <v>0</v>
      </c>
      <c r="H22" s="229"/>
      <c r="I22" s="210"/>
    </row>
    <row r="23" spans="3:9" x14ac:dyDescent="0.25">
      <c r="C23" s="421"/>
      <c r="D23" s="430"/>
      <c r="E23" s="178"/>
      <c r="F23" s="211" t="s">
        <v>340</v>
      </c>
      <c r="G23" s="20">
        <f>'Principle 7'!I31</f>
        <v>0</v>
      </c>
      <c r="H23" s="229"/>
      <c r="I23" s="210"/>
    </row>
    <row r="24" spans="3:9" x14ac:dyDescent="0.25">
      <c r="C24" s="421"/>
      <c r="D24" s="430"/>
      <c r="E24" s="178"/>
      <c r="F24" s="199" t="s">
        <v>341</v>
      </c>
      <c r="G24" s="20">
        <f>'Principle 8'!I25</f>
        <v>0</v>
      </c>
      <c r="H24" s="229"/>
      <c r="I24" s="210"/>
    </row>
    <row r="25" spans="3:9" x14ac:dyDescent="0.25">
      <c r="C25" s="421"/>
      <c r="D25" s="430"/>
      <c r="E25" s="178"/>
      <c r="F25" s="199" t="s">
        <v>342</v>
      </c>
      <c r="G25" s="20">
        <f>'Principle 9'!I33</f>
        <v>0</v>
      </c>
      <c r="H25" s="229"/>
      <c r="I25" s="210"/>
    </row>
    <row r="26" spans="3:9" ht="15.75" thickBot="1" x14ac:dyDescent="0.3">
      <c r="C26" s="422"/>
      <c r="D26" s="431"/>
      <c r="E26" s="179"/>
      <c r="F26" s="212" t="s">
        <v>343</v>
      </c>
      <c r="G26" s="208">
        <f>'Principle 10'!I63</f>
        <v>0</v>
      </c>
      <c r="H26" s="230"/>
      <c r="I26" s="209"/>
    </row>
    <row r="27" spans="3:9" x14ac:dyDescent="0.25">
      <c r="C27" s="420">
        <v>3</v>
      </c>
      <c r="D27" s="432" t="s">
        <v>369</v>
      </c>
      <c r="E27" s="173" t="s">
        <v>360</v>
      </c>
      <c r="F27" s="261" t="s">
        <v>334</v>
      </c>
      <c r="G27" s="205">
        <f>'Principle 1'!R49</f>
        <v>101</v>
      </c>
      <c r="H27" s="228"/>
      <c r="I27" s="206"/>
    </row>
    <row r="28" spans="3:9" x14ac:dyDescent="0.25">
      <c r="C28" s="421"/>
      <c r="D28" s="433"/>
      <c r="E28" s="19"/>
      <c r="F28" s="199" t="s">
        <v>335</v>
      </c>
      <c r="G28" s="20">
        <f>'Principle 2'!R46</f>
        <v>0</v>
      </c>
      <c r="H28" s="229"/>
      <c r="I28" s="210"/>
    </row>
    <row r="29" spans="3:9" x14ac:dyDescent="0.25">
      <c r="C29" s="421"/>
      <c r="D29" s="433"/>
      <c r="E29" s="19"/>
      <c r="F29" s="199" t="s">
        <v>336</v>
      </c>
      <c r="G29" s="20">
        <f>'Principle 3'!R36</f>
        <v>0</v>
      </c>
      <c r="H29" s="229"/>
      <c r="I29" s="210"/>
    </row>
    <row r="30" spans="3:9" x14ac:dyDescent="0.25">
      <c r="C30" s="421"/>
      <c r="D30" s="433"/>
      <c r="E30" s="19"/>
      <c r="F30" s="199" t="s">
        <v>337</v>
      </c>
      <c r="G30" s="20">
        <f>'Principle 4'!R43</f>
        <v>0</v>
      </c>
      <c r="H30" s="229"/>
      <c r="I30" s="210"/>
    </row>
    <row r="31" spans="3:9" x14ac:dyDescent="0.25">
      <c r="C31" s="421"/>
      <c r="D31" s="433"/>
      <c r="E31" s="178"/>
      <c r="F31" s="199" t="s">
        <v>338</v>
      </c>
      <c r="G31" s="20">
        <f>'Principle 5'!R26</f>
        <v>0</v>
      </c>
      <c r="H31" s="229"/>
      <c r="I31" s="210"/>
    </row>
    <row r="32" spans="3:9" x14ac:dyDescent="0.25">
      <c r="C32" s="421"/>
      <c r="D32" s="433"/>
      <c r="E32" s="178"/>
      <c r="F32" s="211" t="s">
        <v>339</v>
      </c>
      <c r="G32" s="20">
        <f>'Principle 6'!R50</f>
        <v>0</v>
      </c>
      <c r="H32" s="229"/>
      <c r="I32" s="210"/>
    </row>
    <row r="33" spans="3:9" x14ac:dyDescent="0.25">
      <c r="C33" s="421"/>
      <c r="D33" s="433"/>
      <c r="E33" s="178"/>
      <c r="F33" s="211" t="s">
        <v>340</v>
      </c>
      <c r="G33" s="20">
        <f>'Principle 7'!R31</f>
        <v>0</v>
      </c>
      <c r="H33" s="229"/>
      <c r="I33" s="210"/>
    </row>
    <row r="34" spans="3:9" x14ac:dyDescent="0.25">
      <c r="C34" s="421"/>
      <c r="D34" s="433"/>
      <c r="E34" s="178"/>
      <c r="F34" s="199" t="s">
        <v>341</v>
      </c>
      <c r="G34" s="20">
        <f>'Principle 8'!R25</f>
        <v>0</v>
      </c>
      <c r="H34" s="229"/>
      <c r="I34" s="210"/>
    </row>
    <row r="35" spans="3:9" x14ac:dyDescent="0.25">
      <c r="C35" s="421"/>
      <c r="D35" s="433"/>
      <c r="E35" s="178"/>
      <c r="F35" s="199" t="s">
        <v>342</v>
      </c>
      <c r="G35" s="20">
        <f>'Principle 9'!R33</f>
        <v>0</v>
      </c>
      <c r="H35" s="229"/>
      <c r="I35" s="210"/>
    </row>
    <row r="36" spans="3:9" ht="15.75" thickBot="1" x14ac:dyDescent="0.3">
      <c r="C36" s="421"/>
      <c r="D36" s="433"/>
      <c r="E36" s="181"/>
      <c r="F36" s="231" t="s">
        <v>343</v>
      </c>
      <c r="G36" s="63">
        <f>'Principle 10'!R63</f>
        <v>0</v>
      </c>
      <c r="H36" s="232"/>
      <c r="I36" s="62"/>
    </row>
    <row r="37" spans="3:9" ht="30.75" customHeight="1" x14ac:dyDescent="0.25">
      <c r="C37" s="191">
        <v>4</v>
      </c>
      <c r="D37" s="255" t="s">
        <v>362</v>
      </c>
      <c r="E37" s="236" t="s">
        <v>360</v>
      </c>
      <c r="F37" s="237"/>
      <c r="G37" s="205">
        <f>SUM(G7:G16)</f>
        <v>265</v>
      </c>
      <c r="H37" s="238"/>
      <c r="I37" s="206"/>
    </row>
    <row r="38" spans="3:9" ht="30.75" customHeight="1" thickBot="1" x14ac:dyDescent="0.3">
      <c r="C38" s="254"/>
      <c r="D38" s="256" t="s">
        <v>363</v>
      </c>
      <c r="E38" s="243" t="s">
        <v>360</v>
      </c>
      <c r="F38" s="244"/>
      <c r="G38" s="245">
        <f>G37/480</f>
        <v>0.55208333333333337</v>
      </c>
      <c r="H38" s="246"/>
      <c r="I38" s="62"/>
    </row>
    <row r="39" spans="3:9" ht="15.75" thickBot="1" x14ac:dyDescent="0.3">
      <c r="C39" s="18">
        <v>5</v>
      </c>
      <c r="D39" s="257" t="s">
        <v>364</v>
      </c>
      <c r="E39" s="258" t="s">
        <v>360</v>
      </c>
      <c r="F39" s="259"/>
      <c r="G39" s="219">
        <f>SUM(G17:G26)</f>
        <v>350</v>
      </c>
      <c r="H39" s="260"/>
      <c r="I39" s="220"/>
    </row>
    <row r="40" spans="3:9" ht="30" customHeight="1" x14ac:dyDescent="0.25">
      <c r="C40" s="250">
        <v>6</v>
      </c>
      <c r="D40" s="253" t="s">
        <v>367</v>
      </c>
      <c r="E40" s="251" t="s">
        <v>360</v>
      </c>
      <c r="F40" s="198"/>
      <c r="G40" s="203">
        <f>G37-G39</f>
        <v>-85</v>
      </c>
      <c r="H40" s="252"/>
      <c r="I40" s="213"/>
    </row>
    <row r="41" spans="3:9" ht="30.75" customHeight="1" x14ac:dyDescent="0.25">
      <c r="C41" s="247">
        <v>7</v>
      </c>
      <c r="D41" s="233" t="s">
        <v>365</v>
      </c>
      <c r="E41" s="234" t="s">
        <v>360</v>
      </c>
      <c r="F41" s="186"/>
      <c r="G41" s="20">
        <f>SUM(G27:G36)</f>
        <v>101</v>
      </c>
      <c r="H41" s="235"/>
      <c r="I41" s="210"/>
    </row>
    <row r="42" spans="3:9" ht="16.5" thickBot="1" x14ac:dyDescent="0.3">
      <c r="C42" s="239">
        <v>8</v>
      </c>
      <c r="D42" s="248" t="s">
        <v>357</v>
      </c>
      <c r="E42" s="240" t="s">
        <v>360</v>
      </c>
      <c r="F42" s="241"/>
      <c r="G42" s="242">
        <f>(G39+G41)/480</f>
        <v>0.93958333333333333</v>
      </c>
      <c r="H42" s="249">
        <f>G42*300</f>
        <v>281.875</v>
      </c>
      <c r="I42" s="209"/>
    </row>
    <row r="43" spans="3:9" x14ac:dyDescent="0.25">
      <c r="C43" s="9"/>
      <c r="D43" s="2"/>
      <c r="E43" s="2"/>
      <c r="F43" s="215"/>
    </row>
    <row r="44" spans="3:9" ht="15.75" thickBot="1" x14ac:dyDescent="0.3">
      <c r="C44" s="9"/>
      <c r="D44" s="2"/>
      <c r="E44" s="2"/>
      <c r="F44" s="2"/>
    </row>
    <row r="45" spans="3:9" ht="15.75" thickBot="1" x14ac:dyDescent="0.3">
      <c r="C45" s="9"/>
      <c r="D45" s="484" t="s">
        <v>609</v>
      </c>
      <c r="E45" s="485"/>
      <c r="F45" s="2"/>
    </row>
    <row r="46" spans="3:9" x14ac:dyDescent="0.25">
      <c r="C46" s="9"/>
      <c r="D46" s="2"/>
      <c r="E46" s="2"/>
      <c r="F46" s="2"/>
    </row>
    <row r="47" spans="3:9" x14ac:dyDescent="0.25">
      <c r="C47" s="9"/>
      <c r="D47" s="216"/>
      <c r="E47" s="216"/>
      <c r="F47" s="217"/>
    </row>
    <row r="48" spans="3:9" x14ac:dyDescent="0.25">
      <c r="C48" s="9"/>
      <c r="D48" s="216"/>
      <c r="E48" s="216"/>
      <c r="F48" s="218"/>
    </row>
    <row r="49" spans="3:6" x14ac:dyDescent="0.25">
      <c r="C49" s="9"/>
      <c r="D49" s="2"/>
      <c r="E49" s="2"/>
      <c r="F49" s="2"/>
    </row>
    <row r="50" spans="3:6" x14ac:dyDescent="0.25">
      <c r="C50" s="9"/>
      <c r="D50" s="2"/>
      <c r="E50" s="2"/>
      <c r="F50" s="2"/>
    </row>
    <row r="51" spans="3:6" x14ac:dyDescent="0.25">
      <c r="C51" s="9"/>
      <c r="D51" s="2"/>
      <c r="E51" s="2"/>
      <c r="F51" s="2"/>
    </row>
    <row r="52" spans="3:6" x14ac:dyDescent="0.25">
      <c r="C52" s="9"/>
      <c r="D52" s="2"/>
      <c r="E52" s="2"/>
      <c r="F52" s="2"/>
    </row>
    <row r="53" spans="3:6" x14ac:dyDescent="0.25">
      <c r="C53" s="9"/>
      <c r="D53" s="216"/>
      <c r="E53" s="216"/>
      <c r="F53" s="218"/>
    </row>
  </sheetData>
  <mergeCells count="12">
    <mergeCell ref="H5:H6"/>
    <mergeCell ref="D17:D26"/>
    <mergeCell ref="D27:D36"/>
    <mergeCell ref="C1:I1"/>
    <mergeCell ref="D3:I3"/>
    <mergeCell ref="C17:C26"/>
    <mergeCell ref="C27:C36"/>
    <mergeCell ref="D5:D6"/>
    <mergeCell ref="F5:F6"/>
    <mergeCell ref="C2:F2"/>
    <mergeCell ref="D7:D16"/>
    <mergeCell ref="C7:C16"/>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6EEBE5-9780-4C89-8310-B6C10051F939}">
  <dimension ref="A1:S1079"/>
  <sheetViews>
    <sheetView topLeftCell="A42" zoomScaleNormal="100" workbookViewId="0">
      <pane xSplit="1" topLeftCell="K1" activePane="topRight" state="frozen"/>
      <selection pane="topRight" activeCell="B47" sqref="B47"/>
    </sheetView>
  </sheetViews>
  <sheetFormatPr defaultColWidth="35.5703125" defaultRowHeight="15" x14ac:dyDescent="0.25"/>
  <cols>
    <col min="1" max="1" width="10.28515625" style="99" customWidth="1"/>
    <col min="2" max="2" width="58.7109375" style="91" customWidth="1"/>
    <col min="3" max="3" width="12.5703125" style="91" customWidth="1"/>
    <col min="4" max="4" width="12.85546875" style="91" customWidth="1"/>
    <col min="5" max="5" width="14.85546875" style="91" customWidth="1"/>
    <col min="6" max="6" width="16.7109375" style="91" bestFit="1" customWidth="1"/>
    <col min="7" max="7" width="12.28515625" style="91" bestFit="1" customWidth="1"/>
    <col min="8" max="8" width="24.7109375" style="91" customWidth="1"/>
    <col min="9" max="9" width="24.42578125" style="91" bestFit="1" customWidth="1"/>
    <col min="10" max="10" width="42.7109375" style="91" customWidth="1"/>
    <col min="11" max="11" width="40.85546875" style="280" bestFit="1" customWidth="1"/>
    <col min="12" max="12" width="30.85546875" style="280" bestFit="1" customWidth="1"/>
    <col min="13" max="14" width="35" style="280" bestFit="1" customWidth="1"/>
    <col min="15" max="16" width="24.140625" style="280" customWidth="1"/>
    <col min="17" max="17" width="23.5703125" style="280" customWidth="1"/>
    <col min="18" max="18" width="21.42578125" style="279" customWidth="1"/>
    <col min="19" max="16384" width="35.5703125" style="91"/>
  </cols>
  <sheetData>
    <row r="1" spans="1:18" ht="14.25" customHeight="1" x14ac:dyDescent="0.2">
      <c r="A1" s="451" t="s">
        <v>427</v>
      </c>
      <c r="B1" s="452"/>
      <c r="C1" s="451" t="s">
        <v>279</v>
      </c>
      <c r="D1" s="457"/>
      <c r="E1" s="457"/>
      <c r="F1" s="457"/>
      <c r="G1" s="457"/>
      <c r="H1" s="457"/>
      <c r="I1" s="452"/>
      <c r="J1" s="455" t="s">
        <v>426</v>
      </c>
      <c r="K1" s="443" t="s">
        <v>280</v>
      </c>
      <c r="L1" s="444"/>
      <c r="M1" s="444"/>
      <c r="N1" s="444"/>
      <c r="O1" s="444"/>
      <c r="P1" s="444"/>
      <c r="Q1" s="444"/>
      <c r="R1" s="445"/>
    </row>
    <row r="2" spans="1:18" ht="34.5" customHeight="1" x14ac:dyDescent="0.2">
      <c r="A2" s="453"/>
      <c r="B2" s="454"/>
      <c r="C2" s="453"/>
      <c r="D2" s="458"/>
      <c r="E2" s="458"/>
      <c r="F2" s="458"/>
      <c r="G2" s="458"/>
      <c r="H2" s="458"/>
      <c r="I2" s="454"/>
      <c r="J2" s="456"/>
      <c r="K2" s="446"/>
      <c r="L2" s="447"/>
      <c r="M2" s="447"/>
      <c r="N2" s="447"/>
      <c r="O2" s="447"/>
      <c r="P2" s="447"/>
      <c r="Q2" s="447"/>
      <c r="R2" s="448"/>
    </row>
    <row r="3" spans="1:18" ht="51" x14ac:dyDescent="0.2">
      <c r="A3" s="449" t="s">
        <v>267</v>
      </c>
      <c r="B3" s="450" t="s">
        <v>269</v>
      </c>
      <c r="C3" s="82" t="s">
        <v>271</v>
      </c>
      <c r="D3" s="31" t="s">
        <v>272</v>
      </c>
      <c r="E3" s="31" t="s">
        <v>270</v>
      </c>
      <c r="F3" s="31" t="s">
        <v>266</v>
      </c>
      <c r="G3" s="31" t="s">
        <v>213</v>
      </c>
      <c r="H3" s="31" t="s">
        <v>284</v>
      </c>
      <c r="I3" s="83" t="s">
        <v>359</v>
      </c>
      <c r="J3" s="30" t="s">
        <v>273</v>
      </c>
      <c r="K3" s="82" t="s">
        <v>311</v>
      </c>
      <c r="L3" s="31" t="s">
        <v>277</v>
      </c>
      <c r="M3" s="31" t="s">
        <v>281</v>
      </c>
      <c r="N3" s="31" t="s">
        <v>312</v>
      </c>
      <c r="O3" s="31" t="s">
        <v>422</v>
      </c>
      <c r="P3" s="31" t="s">
        <v>423</v>
      </c>
      <c r="Q3" s="31" t="s">
        <v>283</v>
      </c>
      <c r="R3" s="83" t="s">
        <v>354</v>
      </c>
    </row>
    <row r="4" spans="1:18" ht="39" thickBot="1" x14ac:dyDescent="0.25">
      <c r="A4" s="449"/>
      <c r="B4" s="450"/>
      <c r="C4" s="32" t="s">
        <v>313</v>
      </c>
      <c r="D4" s="34" t="s">
        <v>313</v>
      </c>
      <c r="E4" s="34" t="s">
        <v>314</v>
      </c>
      <c r="F4" s="34" t="s">
        <v>314</v>
      </c>
      <c r="G4" s="34" t="s">
        <v>314</v>
      </c>
      <c r="H4" s="34" t="s">
        <v>314</v>
      </c>
      <c r="I4" s="37" t="s">
        <v>314</v>
      </c>
      <c r="J4" s="33" t="s">
        <v>274</v>
      </c>
      <c r="K4" s="266" t="s">
        <v>276</v>
      </c>
      <c r="L4" s="200" t="s">
        <v>276</v>
      </c>
      <c r="M4" s="200" t="s">
        <v>275</v>
      </c>
      <c r="N4" s="200" t="s">
        <v>275</v>
      </c>
      <c r="O4" s="200" t="s">
        <v>276</v>
      </c>
      <c r="P4" s="200" t="s">
        <v>276</v>
      </c>
      <c r="Q4" s="200" t="s">
        <v>276</v>
      </c>
      <c r="R4" s="267" t="s">
        <v>314</v>
      </c>
    </row>
    <row r="5" spans="1:18" ht="51" x14ac:dyDescent="0.2">
      <c r="A5" s="44" t="s">
        <v>89</v>
      </c>
      <c r="B5" s="59" t="s">
        <v>1</v>
      </c>
      <c r="C5" s="44"/>
      <c r="D5" s="45"/>
      <c r="E5" s="46"/>
      <c r="F5" s="46"/>
      <c r="G5" s="46"/>
      <c r="H5" s="46"/>
      <c r="I5" s="48"/>
      <c r="J5" s="60"/>
      <c r="K5" s="268"/>
      <c r="L5" s="269"/>
      <c r="M5" s="269"/>
      <c r="N5" s="269"/>
      <c r="O5" s="269"/>
      <c r="P5" s="269"/>
      <c r="Q5" s="269"/>
      <c r="R5" s="270"/>
    </row>
    <row r="6" spans="1:18" ht="15.75" thickBot="1" x14ac:dyDescent="0.3">
      <c r="A6" s="92"/>
      <c r="B6" s="93"/>
      <c r="C6" s="94"/>
      <c r="D6" s="95"/>
      <c r="E6" s="95"/>
      <c r="F6" s="87"/>
      <c r="G6" s="95"/>
      <c r="H6" s="95"/>
      <c r="I6" s="93"/>
      <c r="J6" s="96"/>
      <c r="K6" s="271"/>
      <c r="L6" s="272"/>
      <c r="M6" s="38"/>
      <c r="N6" s="38"/>
      <c r="O6" s="38"/>
      <c r="P6" s="38"/>
      <c r="Q6" s="38"/>
      <c r="R6" s="273"/>
    </row>
    <row r="7" spans="1:18" ht="51" x14ac:dyDescent="0.2">
      <c r="A7" s="66" t="s">
        <v>268</v>
      </c>
      <c r="B7" s="65" t="s">
        <v>0</v>
      </c>
      <c r="C7" s="66"/>
      <c r="D7" s="67"/>
      <c r="E7" s="68"/>
      <c r="F7" s="68"/>
      <c r="G7" s="68"/>
      <c r="H7" s="68"/>
      <c r="I7" s="70"/>
      <c r="J7" s="71"/>
      <c r="K7" s="66"/>
      <c r="L7" s="68"/>
      <c r="M7" s="68"/>
      <c r="N7" s="68"/>
      <c r="O7" s="68"/>
      <c r="P7" s="68"/>
      <c r="Q7" s="68"/>
      <c r="R7" s="274"/>
    </row>
    <row r="8" spans="1:18" ht="38.25" x14ac:dyDescent="0.2">
      <c r="A8" s="75" t="s">
        <v>90</v>
      </c>
      <c r="B8" s="25" t="s">
        <v>2</v>
      </c>
      <c r="C8" s="23"/>
      <c r="D8" s="21"/>
      <c r="E8" s="36"/>
      <c r="F8" s="21"/>
      <c r="G8" s="21"/>
      <c r="H8" s="21"/>
      <c r="I8" s="25"/>
      <c r="J8" s="27" t="s">
        <v>428</v>
      </c>
      <c r="K8" s="23"/>
      <c r="L8" s="36"/>
      <c r="M8" s="21"/>
      <c r="N8" s="21"/>
      <c r="O8" s="21"/>
      <c r="P8" s="21"/>
      <c r="Q8" s="21"/>
      <c r="R8" s="275">
        <v>2</v>
      </c>
    </row>
    <row r="9" spans="1:18" ht="38.25" x14ac:dyDescent="0.2">
      <c r="A9" s="75"/>
      <c r="B9" s="25"/>
      <c r="C9" s="23"/>
      <c r="D9" s="21"/>
      <c r="E9" s="36"/>
      <c r="F9" s="21"/>
      <c r="G9" s="21"/>
      <c r="H9" s="21"/>
      <c r="I9" s="25"/>
      <c r="J9" s="27" t="s">
        <v>424</v>
      </c>
      <c r="K9" s="86"/>
      <c r="L9" s="88"/>
      <c r="M9" s="87"/>
      <c r="N9" s="87"/>
      <c r="O9" s="87"/>
      <c r="P9" s="87"/>
      <c r="Q9" s="87"/>
      <c r="R9" s="277"/>
    </row>
    <row r="10" spans="1:18" ht="39" thickBot="1" x14ac:dyDescent="0.25">
      <c r="A10" s="75"/>
      <c r="B10" s="25"/>
      <c r="C10" s="23"/>
      <c r="D10" s="21"/>
      <c r="E10" s="36"/>
      <c r="F10" s="21"/>
      <c r="G10" s="21"/>
      <c r="H10" s="21"/>
      <c r="I10" s="25"/>
      <c r="J10" s="27" t="s">
        <v>425</v>
      </c>
      <c r="K10" s="86"/>
      <c r="L10" s="88"/>
      <c r="M10" s="87"/>
      <c r="N10" s="87"/>
      <c r="O10" s="87"/>
      <c r="P10" s="87"/>
      <c r="Q10" s="87"/>
      <c r="R10" s="277">
        <v>3</v>
      </c>
    </row>
    <row r="11" spans="1:18" ht="38.25" x14ac:dyDescent="0.2">
      <c r="A11" s="66" t="s">
        <v>268</v>
      </c>
      <c r="B11" s="65" t="s">
        <v>286</v>
      </c>
      <c r="C11" s="66"/>
      <c r="D11" s="67"/>
      <c r="E11" s="73"/>
      <c r="F11" s="68"/>
      <c r="G11" s="68"/>
      <c r="H11" s="68"/>
      <c r="I11" s="70"/>
      <c r="J11" s="71"/>
      <c r="K11" s="66"/>
      <c r="L11" s="73"/>
      <c r="M11" s="68"/>
      <c r="N11" s="68"/>
      <c r="O11" s="68"/>
      <c r="P11" s="68"/>
      <c r="Q11" s="68"/>
      <c r="R11" s="274"/>
    </row>
    <row r="12" spans="1:18" ht="102" x14ac:dyDescent="0.2">
      <c r="A12" s="75" t="s">
        <v>90</v>
      </c>
      <c r="B12" s="25" t="s">
        <v>8</v>
      </c>
      <c r="C12" s="23"/>
      <c r="D12" s="21"/>
      <c r="E12" s="36"/>
      <c r="F12" s="21"/>
      <c r="G12" s="21"/>
      <c r="H12" s="21">
        <v>10</v>
      </c>
      <c r="I12" s="25">
        <v>10</v>
      </c>
      <c r="J12" s="27" t="s">
        <v>371</v>
      </c>
      <c r="K12" s="23"/>
      <c r="L12" s="36"/>
      <c r="M12" s="21"/>
      <c r="N12" s="21"/>
      <c r="O12" s="21"/>
      <c r="P12" s="21"/>
      <c r="Q12" s="21"/>
      <c r="R12" s="275">
        <v>4</v>
      </c>
    </row>
    <row r="13" spans="1:18" ht="38.25" x14ac:dyDescent="0.2">
      <c r="A13" s="75"/>
      <c r="B13" s="25"/>
      <c r="C13" s="23"/>
      <c r="D13" s="21"/>
      <c r="E13" s="36"/>
      <c r="F13" s="21"/>
      <c r="G13" s="21"/>
      <c r="H13" s="21"/>
      <c r="I13" s="25">
        <v>10</v>
      </c>
      <c r="J13" s="27" t="s">
        <v>371</v>
      </c>
      <c r="K13" s="23"/>
      <c r="L13" s="36"/>
      <c r="M13" s="21"/>
      <c r="N13" s="21"/>
      <c r="O13" s="21"/>
      <c r="P13" s="21"/>
      <c r="Q13" s="21"/>
      <c r="R13" s="275">
        <v>5</v>
      </c>
    </row>
    <row r="14" spans="1:18" ht="51.75" thickBot="1" x14ac:dyDescent="0.25">
      <c r="A14" s="76"/>
      <c r="B14" s="26"/>
      <c r="C14" s="24"/>
      <c r="D14" s="38"/>
      <c r="E14" s="39"/>
      <c r="F14" s="38"/>
      <c r="G14" s="38"/>
      <c r="H14" s="38"/>
      <c r="I14" s="26">
        <v>5</v>
      </c>
      <c r="J14" s="28" t="s">
        <v>429</v>
      </c>
      <c r="K14" s="24"/>
      <c r="L14" s="39"/>
      <c r="M14" s="38"/>
      <c r="N14" s="38"/>
      <c r="O14" s="38"/>
      <c r="P14" s="38"/>
      <c r="Q14" s="38"/>
      <c r="R14" s="273">
        <v>6</v>
      </c>
    </row>
    <row r="15" spans="1:18" ht="127.5" x14ac:dyDescent="0.2">
      <c r="A15" s="66" t="s">
        <v>268</v>
      </c>
      <c r="B15" s="65" t="s">
        <v>287</v>
      </c>
      <c r="C15" s="66"/>
      <c r="D15" s="67"/>
      <c r="E15" s="68"/>
      <c r="F15" s="68"/>
      <c r="G15" s="68"/>
      <c r="H15" s="68"/>
      <c r="I15" s="70"/>
      <c r="J15" s="71"/>
      <c r="K15" s="147"/>
      <c r="L15" s="149"/>
      <c r="M15" s="149"/>
      <c r="N15" s="149"/>
      <c r="O15" s="149"/>
      <c r="P15" s="149"/>
      <c r="Q15" s="149"/>
      <c r="R15" s="276"/>
    </row>
    <row r="16" spans="1:18" ht="89.25" customHeight="1" x14ac:dyDescent="0.2">
      <c r="A16" s="75" t="s">
        <v>90</v>
      </c>
      <c r="B16" s="25" t="s">
        <v>3</v>
      </c>
      <c r="C16" s="23"/>
      <c r="D16" s="21"/>
      <c r="E16" s="36"/>
      <c r="F16" s="21"/>
      <c r="G16" s="21"/>
      <c r="H16" s="21">
        <v>15</v>
      </c>
      <c r="I16" s="25">
        <v>5</v>
      </c>
      <c r="J16" s="27" t="s">
        <v>430</v>
      </c>
      <c r="K16" s="23"/>
      <c r="L16" s="36"/>
      <c r="M16" s="21"/>
      <c r="N16" s="21"/>
      <c r="O16" s="21"/>
      <c r="P16" s="21"/>
      <c r="Q16" s="21"/>
      <c r="R16" s="275">
        <v>8</v>
      </c>
    </row>
    <row r="17" spans="1:19" ht="63.75" x14ac:dyDescent="0.2">
      <c r="A17" s="75"/>
      <c r="B17" s="25"/>
      <c r="C17" s="23"/>
      <c r="D17" s="21"/>
      <c r="E17" s="36"/>
      <c r="F17" s="21"/>
      <c r="G17" s="21"/>
      <c r="H17" s="21"/>
      <c r="I17" s="25">
        <v>5</v>
      </c>
      <c r="J17" s="27" t="s">
        <v>432</v>
      </c>
      <c r="K17" s="23"/>
      <c r="L17" s="36"/>
      <c r="M17" s="21"/>
      <c r="N17" s="21"/>
      <c r="O17" s="21"/>
      <c r="P17" s="21"/>
      <c r="Q17" s="21"/>
      <c r="R17" s="275">
        <v>5</v>
      </c>
    </row>
    <row r="18" spans="1:19" ht="38.25" x14ac:dyDescent="0.2">
      <c r="A18" s="75"/>
      <c r="B18" s="25" t="s">
        <v>4</v>
      </c>
      <c r="C18" s="23"/>
      <c r="D18" s="21"/>
      <c r="E18" s="36"/>
      <c r="F18" s="21"/>
      <c r="G18" s="21"/>
      <c r="H18" s="21">
        <v>20</v>
      </c>
      <c r="I18" s="25">
        <v>20</v>
      </c>
      <c r="J18" s="27" t="s">
        <v>431</v>
      </c>
      <c r="K18" s="23"/>
      <c r="L18" s="36"/>
      <c r="M18" s="21"/>
      <c r="N18" s="21"/>
      <c r="O18" s="21"/>
      <c r="P18" s="21"/>
      <c r="Q18" s="21"/>
      <c r="R18" s="275">
        <v>5</v>
      </c>
    </row>
    <row r="19" spans="1:19" ht="38.25" x14ac:dyDescent="0.2">
      <c r="A19" s="84"/>
      <c r="B19" s="85"/>
      <c r="C19" s="86"/>
      <c r="D19" s="87"/>
      <c r="E19" s="88"/>
      <c r="F19" s="87"/>
      <c r="G19" s="87"/>
      <c r="H19" s="87"/>
      <c r="I19" s="85"/>
      <c r="J19" s="89" t="s">
        <v>433</v>
      </c>
      <c r="K19" s="23"/>
      <c r="L19" s="36"/>
      <c r="M19" s="21"/>
      <c r="N19" s="21"/>
      <c r="O19" s="21"/>
      <c r="P19" s="21"/>
      <c r="Q19" s="21"/>
      <c r="R19" s="275"/>
    </row>
    <row r="20" spans="1:19" ht="51.75" thickBot="1" x14ac:dyDescent="0.25">
      <c r="A20" s="76" t="s">
        <v>90</v>
      </c>
      <c r="B20" s="26" t="s">
        <v>5</v>
      </c>
      <c r="C20" s="24"/>
      <c r="D20" s="38"/>
      <c r="E20" s="39"/>
      <c r="F20" s="38"/>
      <c r="G20" s="38"/>
      <c r="H20" s="38"/>
      <c r="I20" s="26">
        <v>15</v>
      </c>
      <c r="J20" s="28" t="s">
        <v>434</v>
      </c>
      <c r="K20" s="23"/>
      <c r="L20" s="36"/>
      <c r="M20" s="21"/>
      <c r="N20" s="21"/>
      <c r="O20" s="21"/>
      <c r="P20" s="21"/>
      <c r="Q20" s="21"/>
      <c r="R20" s="275">
        <v>5</v>
      </c>
    </row>
    <row r="21" spans="1:19" ht="63.75" x14ac:dyDescent="0.2">
      <c r="A21" s="66" t="s">
        <v>268</v>
      </c>
      <c r="B21" s="65" t="s">
        <v>289</v>
      </c>
      <c r="C21" s="66"/>
      <c r="D21" s="67"/>
      <c r="E21" s="73"/>
      <c r="F21" s="68"/>
      <c r="G21" s="68"/>
      <c r="H21" s="68"/>
      <c r="I21" s="70"/>
      <c r="J21" s="71"/>
      <c r="K21" s="66"/>
      <c r="L21" s="73"/>
      <c r="M21" s="68"/>
      <c r="N21" s="68"/>
      <c r="O21" s="68"/>
      <c r="P21" s="68"/>
      <c r="Q21" s="68"/>
      <c r="R21" s="274"/>
    </row>
    <row r="22" spans="1:19" ht="63.75" x14ac:dyDescent="0.2">
      <c r="A22" s="75" t="s">
        <v>90</v>
      </c>
      <c r="B22" s="25" t="s">
        <v>6</v>
      </c>
      <c r="C22" s="23"/>
      <c r="D22" s="21"/>
      <c r="E22" s="36"/>
      <c r="F22" s="21"/>
      <c r="G22" s="21"/>
      <c r="H22" s="21">
        <v>30</v>
      </c>
      <c r="I22" s="25">
        <v>10</v>
      </c>
      <c r="J22" s="27" t="s">
        <v>435</v>
      </c>
      <c r="K22" s="86"/>
      <c r="L22" s="88"/>
      <c r="M22" s="87"/>
      <c r="N22" s="87"/>
      <c r="O22" s="87"/>
      <c r="P22" s="87"/>
      <c r="Q22" s="87"/>
      <c r="R22" s="277">
        <v>2</v>
      </c>
    </row>
    <row r="23" spans="1:19" ht="38.25" x14ac:dyDescent="0.2">
      <c r="A23" s="75"/>
      <c r="B23" s="25"/>
      <c r="C23" s="23"/>
      <c r="D23" s="21"/>
      <c r="E23" s="36"/>
      <c r="F23" s="21"/>
      <c r="G23" s="21"/>
      <c r="H23" s="21"/>
      <c r="I23" s="25"/>
      <c r="J23" s="27" t="s">
        <v>436</v>
      </c>
      <c r="K23" s="86"/>
      <c r="L23" s="88"/>
      <c r="M23" s="87"/>
      <c r="N23" s="87"/>
      <c r="O23" s="87"/>
      <c r="P23" s="87"/>
      <c r="Q23" s="87"/>
      <c r="R23" s="277"/>
    </row>
    <row r="24" spans="1:19" ht="51" x14ac:dyDescent="0.2">
      <c r="A24" s="75"/>
      <c r="B24" s="25"/>
      <c r="C24" s="23"/>
      <c r="D24" s="21"/>
      <c r="E24" s="36"/>
      <c r="F24" s="21"/>
      <c r="G24" s="21"/>
      <c r="H24" s="21"/>
      <c r="I24" s="25">
        <v>15</v>
      </c>
      <c r="J24" s="27" t="s">
        <v>437</v>
      </c>
      <c r="K24" s="23"/>
      <c r="L24" s="36"/>
      <c r="M24" s="21"/>
      <c r="N24" s="21"/>
      <c r="O24" s="21"/>
      <c r="P24" s="21"/>
      <c r="Q24" s="21"/>
      <c r="R24" s="275">
        <v>2</v>
      </c>
    </row>
    <row r="25" spans="1:19" ht="51" x14ac:dyDescent="0.2">
      <c r="A25" s="84"/>
      <c r="B25" s="85"/>
      <c r="C25" s="86"/>
      <c r="D25" s="87"/>
      <c r="E25" s="88"/>
      <c r="F25" s="87"/>
      <c r="G25" s="87"/>
      <c r="H25" s="87"/>
      <c r="I25" s="85"/>
      <c r="J25" s="89" t="s">
        <v>438</v>
      </c>
      <c r="K25" s="23"/>
      <c r="L25" s="36"/>
      <c r="M25" s="21"/>
      <c r="N25" s="21"/>
      <c r="O25" s="21"/>
      <c r="P25" s="21"/>
      <c r="Q25" s="21"/>
      <c r="R25" s="275"/>
    </row>
    <row r="26" spans="1:19" ht="51" x14ac:dyDescent="0.2">
      <c r="A26" s="84"/>
      <c r="B26" s="85"/>
      <c r="C26" s="86"/>
      <c r="D26" s="87"/>
      <c r="E26" s="88"/>
      <c r="F26" s="87"/>
      <c r="G26" s="87"/>
      <c r="H26" s="87"/>
      <c r="I26" s="85"/>
      <c r="J26" s="89" t="s">
        <v>439</v>
      </c>
      <c r="K26" s="23"/>
      <c r="L26" s="36"/>
      <c r="M26" s="21"/>
      <c r="N26" s="21"/>
      <c r="O26" s="21"/>
      <c r="P26" s="21"/>
      <c r="Q26" s="21"/>
      <c r="R26" s="275"/>
    </row>
    <row r="27" spans="1:19" ht="90" thickBot="1" x14ac:dyDescent="0.25">
      <c r="A27" s="76"/>
      <c r="B27" s="26"/>
      <c r="C27" s="24"/>
      <c r="D27" s="38"/>
      <c r="E27" s="39"/>
      <c r="F27" s="38"/>
      <c r="G27" s="38"/>
      <c r="H27" s="38"/>
      <c r="I27" s="26">
        <v>10</v>
      </c>
      <c r="J27" s="28" t="s">
        <v>440</v>
      </c>
      <c r="K27" s="23"/>
      <c r="L27" s="36"/>
      <c r="M27" s="21"/>
      <c r="N27" s="21"/>
      <c r="O27" s="21"/>
      <c r="P27" s="21"/>
      <c r="Q27" s="21"/>
      <c r="R27" s="275">
        <v>3</v>
      </c>
    </row>
    <row r="28" spans="1:19" ht="63.75" x14ac:dyDescent="0.2">
      <c r="A28" s="66" t="s">
        <v>268</v>
      </c>
      <c r="B28" s="65" t="s">
        <v>288</v>
      </c>
      <c r="C28" s="66"/>
      <c r="D28" s="67"/>
      <c r="E28" s="68"/>
      <c r="F28" s="68"/>
      <c r="G28" s="68"/>
      <c r="H28" s="68"/>
      <c r="I28" s="70"/>
      <c r="J28" s="71"/>
      <c r="K28" s="66"/>
      <c r="L28" s="73"/>
      <c r="M28" s="73"/>
      <c r="N28" s="68"/>
      <c r="O28" s="68"/>
      <c r="P28" s="68"/>
      <c r="Q28" s="68"/>
      <c r="R28" s="70"/>
      <c r="S28" s="297"/>
    </row>
    <row r="29" spans="1:19" ht="51" x14ac:dyDescent="0.2">
      <c r="A29" s="75"/>
      <c r="B29" s="25"/>
      <c r="C29" s="23"/>
      <c r="D29" s="21"/>
      <c r="E29" s="36"/>
      <c r="F29" s="21"/>
      <c r="G29" s="21"/>
      <c r="H29" s="21">
        <v>20</v>
      </c>
      <c r="I29" s="25">
        <v>10</v>
      </c>
      <c r="J29" s="27" t="s">
        <v>441</v>
      </c>
      <c r="K29" s="23"/>
      <c r="L29" s="36"/>
      <c r="M29" s="21"/>
      <c r="N29" s="21"/>
      <c r="O29" s="21"/>
      <c r="P29" s="21"/>
      <c r="Q29" s="21"/>
      <c r="R29" s="284">
        <v>5</v>
      </c>
      <c r="S29" s="90"/>
    </row>
    <row r="30" spans="1:19" ht="76.5" x14ac:dyDescent="0.2">
      <c r="A30" s="75" t="s">
        <v>90</v>
      </c>
      <c r="B30" s="85" t="s">
        <v>7</v>
      </c>
      <c r="C30" s="86"/>
      <c r="D30" s="87"/>
      <c r="E30" s="88"/>
      <c r="F30" s="87"/>
      <c r="G30" s="87"/>
      <c r="H30" s="87"/>
      <c r="I30" s="85"/>
      <c r="J30" s="89" t="s">
        <v>442</v>
      </c>
      <c r="K30" s="350"/>
      <c r="L30" s="351"/>
      <c r="M30" s="352"/>
      <c r="N30" s="352"/>
      <c r="O30" s="352"/>
      <c r="P30" s="352"/>
      <c r="Q30" s="352"/>
      <c r="R30" s="353"/>
      <c r="S30" s="90"/>
    </row>
    <row r="31" spans="1:19" ht="51.75" thickBot="1" x14ac:dyDescent="0.25">
      <c r="A31" s="76"/>
      <c r="B31" s="26"/>
      <c r="C31" s="24"/>
      <c r="D31" s="38"/>
      <c r="E31" s="39"/>
      <c r="F31" s="38"/>
      <c r="G31" s="38"/>
      <c r="H31" s="38"/>
      <c r="I31" s="26">
        <v>15</v>
      </c>
      <c r="J31" s="28" t="s">
        <v>443</v>
      </c>
      <c r="K31" s="298"/>
      <c r="L31" s="299"/>
      <c r="M31" s="299"/>
      <c r="N31" s="299"/>
      <c r="O31" s="299"/>
      <c r="P31" s="299"/>
      <c r="Q31" s="299"/>
      <c r="R31" s="300">
        <v>5</v>
      </c>
      <c r="S31" s="90"/>
    </row>
    <row r="32" spans="1:19" ht="51" x14ac:dyDescent="0.2">
      <c r="A32" s="66" t="s">
        <v>268</v>
      </c>
      <c r="B32" s="65" t="s">
        <v>290</v>
      </c>
      <c r="C32" s="66"/>
      <c r="D32" s="67"/>
      <c r="E32" s="68"/>
      <c r="F32" s="68"/>
      <c r="G32" s="68"/>
      <c r="H32" s="68"/>
      <c r="I32" s="70"/>
      <c r="J32" s="139"/>
      <c r="K32" s="66"/>
      <c r="L32" s="68"/>
      <c r="M32" s="68"/>
      <c r="N32" s="68"/>
      <c r="O32" s="68"/>
      <c r="P32" s="68"/>
      <c r="Q32" s="68"/>
      <c r="R32" s="274"/>
      <c r="S32" s="90"/>
    </row>
    <row r="33" spans="1:19" ht="51" x14ac:dyDescent="0.2">
      <c r="A33" s="75" t="s">
        <v>90</v>
      </c>
      <c r="B33" s="25" t="s">
        <v>9</v>
      </c>
      <c r="C33" s="23"/>
      <c r="D33" s="21"/>
      <c r="E33" s="36"/>
      <c r="F33" s="21"/>
      <c r="G33" s="21"/>
      <c r="H33" s="21">
        <v>15</v>
      </c>
      <c r="I33" s="25">
        <v>15</v>
      </c>
      <c r="J33" s="281" t="s">
        <v>444</v>
      </c>
      <c r="K33" s="86"/>
      <c r="L33" s="88"/>
      <c r="M33" s="87"/>
      <c r="N33" s="87"/>
      <c r="O33" s="87"/>
      <c r="P33" s="87"/>
      <c r="Q33" s="87"/>
      <c r="R33" s="277">
        <v>8</v>
      </c>
      <c r="S33" s="90"/>
    </row>
    <row r="34" spans="1:19" ht="63.75" x14ac:dyDescent="0.2">
      <c r="A34" s="75"/>
      <c r="B34" s="25" t="s">
        <v>10</v>
      </c>
      <c r="C34" s="23"/>
      <c r="D34" s="21"/>
      <c r="E34" s="36"/>
      <c r="F34" s="21"/>
      <c r="G34" s="21"/>
      <c r="H34" s="21">
        <v>15</v>
      </c>
      <c r="I34" s="25">
        <v>20</v>
      </c>
      <c r="J34" s="281" t="s">
        <v>445</v>
      </c>
      <c r="K34" s="75"/>
      <c r="L34" s="21"/>
      <c r="M34" s="21"/>
      <c r="N34" s="21"/>
      <c r="O34" s="21"/>
      <c r="P34" s="21"/>
      <c r="Q34" s="21"/>
      <c r="R34" s="302">
        <v>4</v>
      </c>
      <c r="S34" s="90"/>
    </row>
    <row r="35" spans="1:19" ht="102" x14ac:dyDescent="0.2">
      <c r="A35" s="75"/>
      <c r="B35" s="25" t="s">
        <v>11</v>
      </c>
      <c r="C35" s="23"/>
      <c r="D35" s="21"/>
      <c r="E35" s="36"/>
      <c r="F35" s="21"/>
      <c r="G35" s="21"/>
      <c r="H35" s="21">
        <v>10</v>
      </c>
      <c r="I35" s="25">
        <v>15</v>
      </c>
      <c r="J35" s="281" t="s">
        <v>446</v>
      </c>
      <c r="K35" s="23"/>
      <c r="L35" s="36"/>
      <c r="M35" s="21"/>
      <c r="N35" s="21"/>
      <c r="O35" s="21"/>
      <c r="P35" s="21"/>
      <c r="Q35" s="21"/>
      <c r="R35" s="275">
        <v>3</v>
      </c>
      <c r="S35" s="90"/>
    </row>
    <row r="36" spans="1:19" ht="64.5" thickBot="1" x14ac:dyDescent="0.25">
      <c r="A36" s="75"/>
      <c r="B36" s="25" t="s">
        <v>12</v>
      </c>
      <c r="C36" s="23"/>
      <c r="D36" s="21"/>
      <c r="E36" s="36"/>
      <c r="F36" s="21"/>
      <c r="G36" s="21"/>
      <c r="H36" s="21">
        <v>20</v>
      </c>
      <c r="I36" s="25">
        <v>20</v>
      </c>
      <c r="J36" s="301" t="s">
        <v>447</v>
      </c>
      <c r="K36" s="24"/>
      <c r="L36" s="39"/>
      <c r="M36" s="38"/>
      <c r="N36" s="38"/>
      <c r="O36" s="38"/>
      <c r="P36" s="38"/>
      <c r="Q36" s="38"/>
      <c r="R36" s="273">
        <v>4</v>
      </c>
      <c r="S36" s="90"/>
    </row>
    <row r="37" spans="1:19" ht="102.75" thickBot="1" x14ac:dyDescent="0.25">
      <c r="A37" s="66" t="s">
        <v>268</v>
      </c>
      <c r="B37" s="65" t="s">
        <v>291</v>
      </c>
      <c r="C37" s="66"/>
      <c r="D37" s="67"/>
      <c r="E37" s="68"/>
      <c r="F37" s="68"/>
      <c r="G37" s="68"/>
      <c r="H37" s="68"/>
      <c r="I37" s="70"/>
      <c r="J37" s="71"/>
      <c r="K37" s="304"/>
      <c r="L37" s="135"/>
      <c r="M37" s="134"/>
      <c r="N37" s="134"/>
      <c r="O37" s="134"/>
      <c r="P37" s="134"/>
      <c r="Q37" s="134"/>
      <c r="R37" s="305"/>
      <c r="S37" s="90"/>
    </row>
    <row r="38" spans="1:19" ht="38.25" x14ac:dyDescent="0.2">
      <c r="A38" s="75" t="s">
        <v>90</v>
      </c>
      <c r="B38" s="25" t="s">
        <v>13</v>
      </c>
      <c r="C38" s="23"/>
      <c r="D38" s="21"/>
      <c r="E38" s="36"/>
      <c r="F38" s="21"/>
      <c r="G38" s="21"/>
      <c r="H38" s="21">
        <v>20</v>
      </c>
      <c r="I38" s="25">
        <v>10</v>
      </c>
      <c r="J38" s="286" t="s">
        <v>448</v>
      </c>
      <c r="K38" s="306"/>
      <c r="L38" s="307"/>
      <c r="M38" s="308"/>
      <c r="N38" s="308"/>
      <c r="O38" s="308"/>
      <c r="P38" s="308"/>
      <c r="Q38" s="308"/>
      <c r="R38" s="309">
        <v>3</v>
      </c>
      <c r="S38" s="90"/>
    </row>
    <row r="39" spans="1:19" ht="25.5" x14ac:dyDescent="0.2">
      <c r="A39" s="75"/>
      <c r="B39" s="25"/>
      <c r="C39" s="23"/>
      <c r="D39" s="21"/>
      <c r="E39" s="36"/>
      <c r="F39" s="21"/>
      <c r="G39" s="21"/>
      <c r="H39" s="21"/>
      <c r="I39" s="25">
        <v>15</v>
      </c>
      <c r="J39" s="286" t="s">
        <v>292</v>
      </c>
      <c r="K39" s="23"/>
      <c r="L39" s="36"/>
      <c r="M39" s="21"/>
      <c r="N39" s="21"/>
      <c r="O39" s="21"/>
      <c r="P39" s="21"/>
      <c r="Q39" s="21"/>
      <c r="R39" s="275">
        <v>4</v>
      </c>
      <c r="S39" s="90"/>
    </row>
    <row r="40" spans="1:19" ht="38.25" x14ac:dyDescent="0.2">
      <c r="A40" s="75"/>
      <c r="B40" s="25" t="s">
        <v>14</v>
      </c>
      <c r="C40" s="23"/>
      <c r="D40" s="21"/>
      <c r="E40" s="36"/>
      <c r="F40" s="21"/>
      <c r="G40" s="21"/>
      <c r="H40" s="21">
        <v>20</v>
      </c>
      <c r="I40" s="25">
        <v>20</v>
      </c>
      <c r="J40" s="286" t="s">
        <v>449</v>
      </c>
      <c r="K40" s="23"/>
      <c r="L40" s="36"/>
      <c r="M40" s="21"/>
      <c r="N40" s="21"/>
      <c r="O40" s="21"/>
      <c r="P40" s="21"/>
      <c r="Q40" s="21"/>
      <c r="R40" s="275">
        <v>2</v>
      </c>
      <c r="S40" s="90"/>
    </row>
    <row r="41" spans="1:19" ht="25.5" x14ac:dyDescent="0.2">
      <c r="A41" s="75"/>
      <c r="B41" s="25" t="s">
        <v>15</v>
      </c>
      <c r="C41" s="23"/>
      <c r="D41" s="21"/>
      <c r="E41" s="36"/>
      <c r="F41" s="21"/>
      <c r="G41" s="21"/>
      <c r="H41" s="21">
        <v>15</v>
      </c>
      <c r="I41" s="25">
        <v>15</v>
      </c>
      <c r="J41" s="286" t="s">
        <v>293</v>
      </c>
      <c r="K41" s="285"/>
      <c r="L41" s="50"/>
      <c r="M41" s="50"/>
      <c r="N41" s="50"/>
      <c r="O41" s="50"/>
      <c r="P41" s="50"/>
      <c r="Q41" s="50"/>
      <c r="R41" s="284"/>
      <c r="S41" s="90"/>
    </row>
    <row r="42" spans="1:19" ht="51.75" thickBot="1" x14ac:dyDescent="0.25">
      <c r="A42" s="75"/>
      <c r="B42" s="25"/>
      <c r="C42" s="23"/>
      <c r="D42" s="21"/>
      <c r="E42" s="36"/>
      <c r="F42" s="21"/>
      <c r="G42" s="21"/>
      <c r="H42" s="21"/>
      <c r="I42" s="25">
        <v>10</v>
      </c>
      <c r="J42" s="303" t="s">
        <v>450</v>
      </c>
      <c r="K42" s="354"/>
      <c r="L42" s="352"/>
      <c r="M42" s="352"/>
      <c r="N42" s="352"/>
      <c r="O42" s="352"/>
      <c r="P42" s="352"/>
      <c r="Q42" s="352"/>
      <c r="R42" s="353"/>
      <c r="S42" s="90"/>
    </row>
    <row r="43" spans="1:19" ht="64.5" thickBot="1" x14ac:dyDescent="0.25">
      <c r="A43" s="75"/>
      <c r="B43" s="25"/>
      <c r="C43" s="23"/>
      <c r="D43" s="21"/>
      <c r="E43" s="36"/>
      <c r="F43" s="21"/>
      <c r="G43" s="21"/>
      <c r="H43" s="21"/>
      <c r="I43" s="25">
        <v>10</v>
      </c>
      <c r="J43" s="303" t="s">
        <v>451</v>
      </c>
      <c r="K43" s="24"/>
      <c r="L43" s="39"/>
      <c r="M43" s="38"/>
      <c r="N43" s="38"/>
      <c r="O43" s="38"/>
      <c r="P43" s="38"/>
      <c r="Q43" s="38"/>
      <c r="R43" s="273">
        <v>4</v>
      </c>
      <c r="S43" s="90"/>
    </row>
    <row r="44" spans="1:19" ht="76.5" x14ac:dyDescent="0.2">
      <c r="A44" s="139" t="s">
        <v>268</v>
      </c>
      <c r="B44" s="71" t="s">
        <v>294</v>
      </c>
      <c r="C44" s="116"/>
      <c r="D44" s="67"/>
      <c r="E44" s="68"/>
      <c r="F44" s="68"/>
      <c r="G44" s="68"/>
      <c r="H44" s="68"/>
      <c r="I44" s="119"/>
      <c r="J44" s="71"/>
      <c r="K44" s="356"/>
      <c r="L44" s="294"/>
      <c r="M44" s="295"/>
      <c r="N44" s="295"/>
      <c r="O44" s="295"/>
      <c r="P44" s="295"/>
      <c r="Q44" s="295"/>
      <c r="R44" s="296"/>
    </row>
    <row r="45" spans="1:19" ht="76.5" x14ac:dyDescent="0.2">
      <c r="A45" s="140" t="s">
        <v>90</v>
      </c>
      <c r="B45" s="27" t="s">
        <v>16</v>
      </c>
      <c r="C45" s="117"/>
      <c r="D45" s="21"/>
      <c r="E45" s="36"/>
      <c r="F45" s="21"/>
      <c r="G45" s="21"/>
      <c r="H45" s="21">
        <v>25</v>
      </c>
      <c r="I45" s="43">
        <v>30</v>
      </c>
      <c r="J45" s="100" t="s">
        <v>295</v>
      </c>
      <c r="K45" s="117"/>
      <c r="L45" s="36"/>
      <c r="M45" s="21"/>
      <c r="N45" s="21"/>
      <c r="O45" s="21"/>
      <c r="P45" s="21"/>
      <c r="Q45" s="21"/>
      <c r="R45" s="275">
        <v>3</v>
      </c>
    </row>
    <row r="46" spans="1:19" ht="25.5" x14ac:dyDescent="0.2">
      <c r="A46" s="140"/>
      <c r="B46" s="27" t="s">
        <v>17</v>
      </c>
      <c r="C46" s="117"/>
      <c r="D46" s="21"/>
      <c r="E46" s="36"/>
      <c r="F46" s="21"/>
      <c r="G46" s="21"/>
      <c r="H46" s="21">
        <v>10</v>
      </c>
      <c r="I46" s="43"/>
      <c r="J46" s="100"/>
      <c r="K46" s="117"/>
      <c r="L46" s="36"/>
      <c r="M46" s="21"/>
      <c r="N46" s="21"/>
      <c r="O46" s="21"/>
      <c r="P46" s="21"/>
      <c r="Q46" s="21"/>
      <c r="R46" s="275">
        <v>2</v>
      </c>
    </row>
    <row r="47" spans="1:19" ht="38.25" x14ac:dyDescent="0.2">
      <c r="A47" s="141"/>
      <c r="B47" s="27" t="s">
        <v>18</v>
      </c>
      <c r="C47" s="109"/>
      <c r="D47" s="87"/>
      <c r="E47" s="88"/>
      <c r="F47" s="87"/>
      <c r="G47" s="87"/>
      <c r="H47" s="87"/>
      <c r="I47" s="122">
        <v>20</v>
      </c>
      <c r="J47" s="100" t="s">
        <v>297</v>
      </c>
      <c r="K47" s="109"/>
      <c r="L47" s="88"/>
      <c r="M47" s="87"/>
      <c r="N47" s="87"/>
      <c r="O47" s="87"/>
      <c r="P47" s="87"/>
      <c r="Q47" s="87"/>
      <c r="R47" s="277"/>
    </row>
    <row r="48" spans="1:19" ht="64.5" thickBot="1" x14ac:dyDescent="0.25">
      <c r="A48" s="357"/>
      <c r="B48" s="358"/>
      <c r="C48" s="144"/>
      <c r="D48" s="38"/>
      <c r="E48" s="39"/>
      <c r="F48" s="38"/>
      <c r="G48" s="38"/>
      <c r="H48" s="38">
        <v>20</v>
      </c>
      <c r="I48" s="145">
        <v>20</v>
      </c>
      <c r="J48" s="355" t="s">
        <v>452</v>
      </c>
      <c r="K48" s="144"/>
      <c r="L48" s="39"/>
      <c r="M48" s="38"/>
      <c r="N48" s="38"/>
      <c r="O48" s="38"/>
      <c r="P48" s="38"/>
      <c r="Q48" s="38"/>
      <c r="R48" s="273">
        <v>4</v>
      </c>
    </row>
    <row r="49" spans="1:19" ht="14.25" x14ac:dyDescent="0.2">
      <c r="A49" s="77"/>
      <c r="B49" s="50"/>
      <c r="C49" s="50"/>
      <c r="D49" s="50"/>
      <c r="E49" s="51"/>
      <c r="F49" s="50"/>
      <c r="G49" s="53"/>
      <c r="H49" s="55">
        <f>SUM(H5:H48)</f>
        <v>265</v>
      </c>
      <c r="I49" s="56">
        <f>SUM(I5:I48)</f>
        <v>350</v>
      </c>
      <c r="J49" s="287"/>
      <c r="K49" s="77"/>
      <c r="L49" s="50"/>
      <c r="M49" s="50"/>
      <c r="N49" s="50"/>
      <c r="O49" s="50"/>
      <c r="P49" s="50"/>
      <c r="Q49" s="53"/>
      <c r="R49" s="336">
        <f>SUM(R5:R48)</f>
        <v>101</v>
      </c>
      <c r="S49" s="90"/>
    </row>
    <row r="50" spans="1:19" thickBot="1" x14ac:dyDescent="0.25">
      <c r="A50" s="78"/>
      <c r="B50" s="21"/>
      <c r="C50" s="21"/>
      <c r="D50" s="21"/>
      <c r="E50" s="36"/>
      <c r="F50" s="21"/>
      <c r="G50" s="43"/>
      <c r="H50" s="57" t="s">
        <v>296</v>
      </c>
      <c r="I50" s="58" t="s">
        <v>296</v>
      </c>
      <c r="J50" s="288"/>
      <c r="K50" s="21"/>
      <c r="L50" s="36"/>
      <c r="M50" s="21"/>
      <c r="N50" s="21"/>
      <c r="O50" s="21"/>
      <c r="P50" s="21"/>
      <c r="Q50" s="43"/>
      <c r="R50" s="337" t="s">
        <v>296</v>
      </c>
      <c r="S50" s="90"/>
    </row>
    <row r="51" spans="1:19" ht="14.25" x14ac:dyDescent="0.2">
      <c r="A51" s="78"/>
      <c r="B51" s="21"/>
      <c r="C51" s="21"/>
      <c r="D51" s="21"/>
      <c r="E51" s="36"/>
      <c r="F51" s="21"/>
      <c r="G51" s="21"/>
      <c r="H51" s="50"/>
      <c r="I51" s="50"/>
      <c r="J51" s="43"/>
      <c r="K51" s="21"/>
      <c r="L51" s="36"/>
      <c r="M51" s="21"/>
      <c r="N51" s="21"/>
      <c r="O51" s="21"/>
      <c r="P51" s="21"/>
      <c r="Q51" s="21"/>
      <c r="R51" s="339"/>
      <c r="S51" s="90"/>
    </row>
    <row r="52" spans="1:19" x14ac:dyDescent="0.25">
      <c r="J52" s="289"/>
      <c r="K52" s="21"/>
      <c r="L52" s="36"/>
      <c r="M52" s="21"/>
      <c r="N52" s="21"/>
      <c r="O52" s="21"/>
      <c r="P52" s="21"/>
      <c r="Q52" s="21"/>
      <c r="R52" s="290"/>
      <c r="S52" s="90"/>
    </row>
    <row r="53" spans="1:19" x14ac:dyDescent="0.25">
      <c r="K53" s="21"/>
      <c r="L53" s="36"/>
      <c r="M53" s="21"/>
      <c r="N53" s="21"/>
      <c r="O53" s="21"/>
      <c r="P53" s="21"/>
      <c r="Q53" s="21"/>
      <c r="R53" s="291"/>
      <c r="S53" s="90"/>
    </row>
    <row r="54" spans="1:19" x14ac:dyDescent="0.25">
      <c r="K54" s="290"/>
      <c r="L54" s="292"/>
      <c r="M54" s="290"/>
      <c r="N54" s="290"/>
      <c r="O54" s="290"/>
      <c r="P54" s="290"/>
      <c r="Q54" s="290"/>
      <c r="R54" s="293"/>
      <c r="S54" s="90"/>
    </row>
    <row r="55" spans="1:19" x14ac:dyDescent="0.25">
      <c r="K55" s="21"/>
      <c r="L55" s="36"/>
      <c r="M55" s="21"/>
      <c r="N55" s="21"/>
      <c r="O55" s="21"/>
      <c r="P55" s="21"/>
      <c r="Q55" s="21"/>
      <c r="R55" s="282"/>
      <c r="S55" s="90"/>
    </row>
    <row r="56" spans="1:19" x14ac:dyDescent="0.25">
      <c r="K56" s="91"/>
      <c r="L56" s="91"/>
      <c r="M56" s="91"/>
      <c r="N56" s="91"/>
      <c r="O56" s="91"/>
      <c r="P56" s="91"/>
      <c r="Q56" s="91"/>
      <c r="R56" s="282"/>
      <c r="S56" s="90"/>
    </row>
    <row r="57" spans="1:19" x14ac:dyDescent="0.25">
      <c r="K57" s="91"/>
      <c r="L57" s="91"/>
      <c r="M57" s="91"/>
      <c r="N57" s="91"/>
      <c r="O57" s="91"/>
      <c r="P57" s="91"/>
      <c r="Q57" s="91"/>
      <c r="R57" s="282"/>
      <c r="S57" s="90"/>
    </row>
    <row r="58" spans="1:19" x14ac:dyDescent="0.25">
      <c r="K58" s="91"/>
      <c r="L58" s="91"/>
      <c r="M58" s="91"/>
      <c r="N58" s="91"/>
      <c r="O58" s="91"/>
      <c r="P58" s="91"/>
      <c r="Q58" s="91"/>
      <c r="R58" s="282"/>
      <c r="S58" s="90"/>
    </row>
    <row r="59" spans="1:19" x14ac:dyDescent="0.25">
      <c r="K59" s="91"/>
      <c r="L59" s="91"/>
      <c r="M59" s="91"/>
      <c r="N59" s="91"/>
      <c r="O59" s="91"/>
      <c r="P59" s="91"/>
      <c r="Q59" s="91"/>
      <c r="R59" s="282"/>
      <c r="S59" s="90"/>
    </row>
    <row r="60" spans="1:19" x14ac:dyDescent="0.25">
      <c r="K60" s="91"/>
      <c r="L60" s="91"/>
      <c r="M60" s="91"/>
      <c r="N60" s="91"/>
      <c r="O60" s="91"/>
      <c r="P60" s="91"/>
      <c r="Q60" s="91"/>
      <c r="R60" s="282"/>
      <c r="S60" s="90"/>
    </row>
    <row r="61" spans="1:19" x14ac:dyDescent="0.25">
      <c r="K61" s="91"/>
      <c r="L61" s="91"/>
      <c r="M61" s="91"/>
      <c r="N61" s="91"/>
      <c r="O61" s="91"/>
      <c r="P61" s="91"/>
      <c r="Q61" s="91"/>
      <c r="R61" s="282"/>
      <c r="S61" s="90"/>
    </row>
    <row r="62" spans="1:19" x14ac:dyDescent="0.25">
      <c r="K62" s="91"/>
      <c r="L62" s="91"/>
      <c r="M62" s="91"/>
      <c r="N62" s="91"/>
      <c r="O62" s="91"/>
      <c r="P62" s="91"/>
      <c r="Q62" s="91"/>
      <c r="R62" s="282"/>
      <c r="S62" s="90"/>
    </row>
    <row r="63" spans="1:19" x14ac:dyDescent="0.25">
      <c r="K63" s="91"/>
      <c r="L63" s="91"/>
      <c r="M63" s="91"/>
      <c r="N63" s="91"/>
      <c r="O63" s="91"/>
      <c r="P63" s="91"/>
      <c r="Q63" s="91"/>
      <c r="R63" s="282"/>
      <c r="S63" s="90"/>
    </row>
    <row r="64" spans="1:19" x14ac:dyDescent="0.25">
      <c r="K64" s="91"/>
      <c r="L64" s="91"/>
      <c r="M64" s="91"/>
      <c r="N64" s="91"/>
      <c r="O64" s="91"/>
      <c r="P64" s="91"/>
      <c r="Q64" s="91"/>
      <c r="R64" s="282"/>
      <c r="S64" s="90"/>
    </row>
    <row r="65" spans="11:19" x14ac:dyDescent="0.25">
      <c r="K65" s="91"/>
      <c r="L65" s="91"/>
      <c r="M65" s="91"/>
      <c r="N65" s="91"/>
      <c r="O65" s="91"/>
      <c r="P65" s="91"/>
      <c r="Q65" s="91"/>
      <c r="R65" s="282"/>
      <c r="S65" s="90"/>
    </row>
    <row r="66" spans="11:19" x14ac:dyDescent="0.25">
      <c r="K66" s="91"/>
      <c r="L66" s="91"/>
      <c r="M66" s="91"/>
      <c r="N66" s="91"/>
      <c r="O66" s="91"/>
      <c r="P66" s="91"/>
      <c r="Q66" s="91"/>
      <c r="R66" s="282"/>
      <c r="S66" s="90"/>
    </row>
    <row r="67" spans="11:19" x14ac:dyDescent="0.25">
      <c r="K67" s="91"/>
      <c r="L67" s="91"/>
      <c r="M67" s="91"/>
      <c r="N67" s="91"/>
      <c r="O67" s="91"/>
      <c r="P67" s="91"/>
      <c r="Q67" s="91"/>
      <c r="R67" s="282"/>
      <c r="S67" s="90"/>
    </row>
    <row r="68" spans="11:19" x14ac:dyDescent="0.25">
      <c r="K68" s="91"/>
      <c r="L68" s="91"/>
      <c r="M68" s="91"/>
      <c r="N68" s="91"/>
      <c r="O68" s="91"/>
      <c r="P68" s="91"/>
      <c r="Q68" s="91"/>
      <c r="R68" s="282"/>
      <c r="S68" s="90"/>
    </row>
    <row r="69" spans="11:19" x14ac:dyDescent="0.25">
      <c r="K69" s="91"/>
      <c r="L69" s="91"/>
      <c r="M69" s="91"/>
      <c r="N69" s="91"/>
      <c r="O69" s="91"/>
      <c r="P69" s="91"/>
      <c r="Q69" s="91"/>
      <c r="R69" s="282"/>
      <c r="S69" s="90"/>
    </row>
    <row r="70" spans="11:19" x14ac:dyDescent="0.25">
      <c r="K70" s="91"/>
      <c r="L70" s="91"/>
      <c r="M70" s="91"/>
      <c r="N70" s="91"/>
      <c r="O70" s="91"/>
      <c r="P70" s="91"/>
      <c r="Q70" s="91"/>
      <c r="R70" s="282"/>
      <c r="S70" s="90"/>
    </row>
    <row r="71" spans="11:19" x14ac:dyDescent="0.25">
      <c r="K71" s="91"/>
      <c r="L71" s="91"/>
      <c r="M71" s="91"/>
      <c r="N71" s="91"/>
      <c r="O71" s="91"/>
      <c r="P71" s="91"/>
      <c r="Q71" s="91"/>
      <c r="R71" s="282"/>
      <c r="S71" s="90"/>
    </row>
    <row r="72" spans="11:19" x14ac:dyDescent="0.25">
      <c r="K72" s="91"/>
      <c r="L72" s="91"/>
      <c r="M72" s="91"/>
      <c r="N72" s="91"/>
      <c r="O72" s="91"/>
      <c r="P72" s="91"/>
      <c r="Q72" s="91"/>
      <c r="R72" s="282"/>
      <c r="S72" s="90"/>
    </row>
    <row r="73" spans="11:19" x14ac:dyDescent="0.25">
      <c r="K73" s="91"/>
      <c r="L73" s="91"/>
      <c r="M73" s="91"/>
      <c r="N73" s="91"/>
      <c r="O73" s="91"/>
      <c r="P73" s="91"/>
      <c r="Q73" s="91"/>
      <c r="R73" s="282"/>
      <c r="S73" s="90"/>
    </row>
    <row r="74" spans="11:19" x14ac:dyDescent="0.25">
      <c r="K74" s="91"/>
      <c r="L74" s="91"/>
      <c r="M74" s="91"/>
      <c r="N74" s="91"/>
      <c r="O74" s="91"/>
      <c r="P74" s="91"/>
      <c r="Q74" s="91"/>
      <c r="R74" s="282"/>
      <c r="S74" s="90"/>
    </row>
    <row r="75" spans="11:19" x14ac:dyDescent="0.25">
      <c r="K75" s="91"/>
      <c r="L75" s="91"/>
      <c r="M75" s="91"/>
      <c r="N75" s="91"/>
      <c r="O75" s="91"/>
      <c r="P75" s="91"/>
      <c r="Q75" s="91"/>
      <c r="R75" s="282"/>
      <c r="S75" s="90"/>
    </row>
    <row r="76" spans="11:19" x14ac:dyDescent="0.25">
      <c r="K76" s="91"/>
      <c r="L76" s="91"/>
      <c r="M76" s="91"/>
      <c r="N76" s="91"/>
      <c r="O76" s="91"/>
      <c r="P76" s="91"/>
      <c r="Q76" s="91"/>
      <c r="R76" s="282"/>
      <c r="S76" s="90"/>
    </row>
    <row r="77" spans="11:19" x14ac:dyDescent="0.25">
      <c r="K77" s="91"/>
      <c r="L77" s="91"/>
      <c r="M77" s="91"/>
      <c r="N77" s="91"/>
      <c r="O77" s="91"/>
      <c r="P77" s="91"/>
      <c r="Q77" s="91"/>
      <c r="R77" s="282"/>
      <c r="S77" s="90"/>
    </row>
    <row r="78" spans="11:19" x14ac:dyDescent="0.25">
      <c r="K78" s="91"/>
      <c r="L78" s="91"/>
      <c r="M78" s="91"/>
      <c r="N78" s="91"/>
      <c r="O78" s="91"/>
      <c r="P78" s="91"/>
      <c r="Q78" s="91"/>
      <c r="R78" s="282"/>
      <c r="S78" s="90"/>
    </row>
    <row r="79" spans="11:19" x14ac:dyDescent="0.25">
      <c r="K79" s="91"/>
      <c r="L79" s="91"/>
      <c r="M79" s="91"/>
      <c r="N79" s="91"/>
      <c r="O79" s="91"/>
      <c r="P79" s="91"/>
      <c r="Q79" s="91"/>
      <c r="R79" s="282"/>
      <c r="S79" s="90"/>
    </row>
    <row r="80" spans="11:19" x14ac:dyDescent="0.25">
      <c r="K80" s="91"/>
      <c r="L80" s="91"/>
      <c r="M80" s="91"/>
      <c r="N80" s="91"/>
      <c r="O80" s="91"/>
      <c r="P80" s="91"/>
      <c r="Q80" s="91"/>
      <c r="R80" s="282"/>
      <c r="S80" s="90"/>
    </row>
    <row r="81" spans="11:19" x14ac:dyDescent="0.25">
      <c r="K81" s="91"/>
      <c r="L81" s="91"/>
      <c r="M81" s="91"/>
      <c r="N81" s="91"/>
      <c r="O81" s="91"/>
      <c r="P81" s="91"/>
      <c r="Q81" s="91"/>
      <c r="R81" s="282"/>
      <c r="S81" s="90"/>
    </row>
    <row r="82" spans="11:19" x14ac:dyDescent="0.25">
      <c r="K82" s="91"/>
      <c r="L82" s="91"/>
      <c r="M82" s="91"/>
      <c r="N82" s="91"/>
      <c r="O82" s="91"/>
      <c r="P82" s="91"/>
      <c r="Q82" s="91"/>
      <c r="R82" s="282"/>
      <c r="S82" s="90"/>
    </row>
    <row r="83" spans="11:19" x14ac:dyDescent="0.25">
      <c r="K83" s="91"/>
      <c r="L83" s="91"/>
      <c r="M83" s="91"/>
      <c r="N83" s="91"/>
      <c r="O83" s="91"/>
      <c r="P83" s="91"/>
      <c r="Q83" s="91"/>
      <c r="R83" s="282"/>
      <c r="S83" s="90"/>
    </row>
    <row r="84" spans="11:19" x14ac:dyDescent="0.25">
      <c r="K84" s="91"/>
      <c r="L84" s="91"/>
      <c r="M84" s="91"/>
      <c r="N84" s="91"/>
      <c r="O84" s="91"/>
      <c r="P84" s="91"/>
      <c r="Q84" s="91"/>
      <c r="R84" s="282"/>
      <c r="S84" s="90"/>
    </row>
    <row r="85" spans="11:19" x14ac:dyDescent="0.25">
      <c r="K85" s="91"/>
      <c r="L85" s="91"/>
      <c r="M85" s="91"/>
      <c r="N85" s="91"/>
      <c r="O85" s="91"/>
      <c r="P85" s="91"/>
      <c r="Q85" s="91"/>
      <c r="R85" s="282"/>
      <c r="S85" s="90"/>
    </row>
    <row r="86" spans="11:19" x14ac:dyDescent="0.25">
      <c r="K86" s="91"/>
      <c r="L86" s="91"/>
      <c r="M86" s="91"/>
      <c r="N86" s="91"/>
      <c r="O86" s="91"/>
      <c r="P86" s="91"/>
      <c r="Q86" s="91"/>
      <c r="R86" s="282"/>
      <c r="S86" s="90"/>
    </row>
    <row r="87" spans="11:19" x14ac:dyDescent="0.25">
      <c r="K87" s="91"/>
      <c r="L87" s="91"/>
      <c r="M87" s="91"/>
      <c r="N87" s="91"/>
      <c r="O87" s="91"/>
      <c r="P87" s="91"/>
      <c r="Q87" s="91"/>
      <c r="R87" s="282"/>
      <c r="S87" s="90"/>
    </row>
    <row r="88" spans="11:19" x14ac:dyDescent="0.25">
      <c r="K88" s="91"/>
      <c r="L88" s="91"/>
      <c r="M88" s="91"/>
      <c r="N88" s="91"/>
      <c r="O88" s="91"/>
      <c r="P88" s="91"/>
      <c r="Q88" s="91"/>
      <c r="R88" s="282"/>
      <c r="S88" s="90"/>
    </row>
    <row r="89" spans="11:19" x14ac:dyDescent="0.25">
      <c r="K89" s="91"/>
      <c r="L89" s="91"/>
      <c r="M89" s="91"/>
      <c r="N89" s="91"/>
      <c r="O89" s="91"/>
      <c r="P89" s="91"/>
      <c r="Q89" s="91"/>
      <c r="R89" s="282"/>
      <c r="S89" s="90"/>
    </row>
    <row r="90" spans="11:19" x14ac:dyDescent="0.25">
      <c r="K90" s="91"/>
      <c r="L90" s="91"/>
      <c r="M90" s="91"/>
      <c r="N90" s="91"/>
      <c r="O90" s="91"/>
      <c r="P90" s="91"/>
      <c r="Q90" s="91"/>
      <c r="R90" s="282"/>
      <c r="S90" s="90"/>
    </row>
    <row r="91" spans="11:19" x14ac:dyDescent="0.25">
      <c r="K91" s="91"/>
      <c r="L91" s="91"/>
      <c r="M91" s="91"/>
      <c r="N91" s="91"/>
      <c r="O91" s="91"/>
      <c r="P91" s="91"/>
      <c r="Q91" s="91"/>
      <c r="R91" s="282"/>
      <c r="S91" s="90"/>
    </row>
    <row r="92" spans="11:19" x14ac:dyDescent="0.25">
      <c r="K92" s="91"/>
      <c r="L92" s="91"/>
      <c r="M92" s="91"/>
      <c r="N92" s="91"/>
      <c r="O92" s="91"/>
      <c r="P92" s="91"/>
      <c r="Q92" s="91"/>
      <c r="R92" s="282"/>
      <c r="S92" s="90"/>
    </row>
    <row r="93" spans="11:19" x14ac:dyDescent="0.25">
      <c r="K93" s="91"/>
      <c r="L93" s="91"/>
      <c r="M93" s="91"/>
      <c r="N93" s="91"/>
      <c r="O93" s="91"/>
      <c r="P93" s="91"/>
      <c r="Q93" s="91"/>
      <c r="R93" s="282"/>
      <c r="S93" s="90"/>
    </row>
    <row r="94" spans="11:19" x14ac:dyDescent="0.25">
      <c r="K94" s="91"/>
      <c r="L94" s="91"/>
      <c r="M94" s="91"/>
      <c r="N94" s="91"/>
      <c r="O94" s="91"/>
      <c r="P94" s="91"/>
      <c r="Q94" s="91"/>
      <c r="R94" s="282"/>
      <c r="S94" s="90"/>
    </row>
    <row r="95" spans="11:19" x14ac:dyDescent="0.25">
      <c r="K95" s="91"/>
      <c r="L95" s="91"/>
      <c r="M95" s="91"/>
      <c r="N95" s="91"/>
      <c r="O95" s="91"/>
      <c r="P95" s="91"/>
      <c r="Q95" s="91"/>
      <c r="R95" s="282"/>
      <c r="S95" s="90"/>
    </row>
    <row r="96" spans="11:19" x14ac:dyDescent="0.25">
      <c r="K96" s="91"/>
      <c r="L96" s="91"/>
      <c r="M96" s="91"/>
      <c r="N96" s="91"/>
      <c r="O96" s="91"/>
      <c r="P96" s="91"/>
      <c r="Q96" s="91"/>
      <c r="R96" s="282"/>
      <c r="S96" s="90"/>
    </row>
    <row r="97" spans="11:19" x14ac:dyDescent="0.25">
      <c r="K97" s="91"/>
      <c r="L97" s="91"/>
      <c r="M97" s="91"/>
      <c r="N97" s="91"/>
      <c r="O97" s="91"/>
      <c r="P97" s="91"/>
      <c r="Q97" s="91"/>
      <c r="R97" s="282"/>
      <c r="S97" s="90"/>
    </row>
    <row r="98" spans="11:19" x14ac:dyDescent="0.25">
      <c r="K98" s="91"/>
      <c r="L98" s="91"/>
      <c r="M98" s="91"/>
      <c r="N98" s="91"/>
      <c r="O98" s="91"/>
      <c r="P98" s="91"/>
      <c r="Q98" s="91"/>
      <c r="R98" s="282"/>
      <c r="S98" s="90"/>
    </row>
    <row r="99" spans="11:19" x14ac:dyDescent="0.25">
      <c r="K99" s="91"/>
      <c r="L99" s="91"/>
      <c r="M99" s="91"/>
      <c r="N99" s="91"/>
      <c r="O99" s="91"/>
      <c r="P99" s="91"/>
      <c r="Q99" s="91"/>
      <c r="R99" s="282"/>
      <c r="S99" s="90"/>
    </row>
    <row r="100" spans="11:19" x14ac:dyDescent="0.25">
      <c r="K100" s="91"/>
      <c r="L100" s="91"/>
      <c r="M100" s="91"/>
      <c r="N100" s="91"/>
      <c r="O100" s="91"/>
      <c r="P100" s="91"/>
      <c r="Q100" s="91"/>
      <c r="R100" s="282"/>
      <c r="S100" s="90"/>
    </row>
    <row r="101" spans="11:19" x14ac:dyDescent="0.25">
      <c r="K101" s="91"/>
      <c r="L101" s="91"/>
      <c r="M101" s="91"/>
      <c r="N101" s="91"/>
      <c r="O101" s="91"/>
      <c r="P101" s="91"/>
      <c r="Q101" s="91"/>
      <c r="R101" s="282"/>
      <c r="S101" s="90"/>
    </row>
    <row r="102" spans="11:19" x14ac:dyDescent="0.25">
      <c r="K102" s="91"/>
      <c r="L102" s="91"/>
      <c r="M102" s="91"/>
      <c r="N102" s="91"/>
      <c r="O102" s="91"/>
      <c r="P102" s="91"/>
      <c r="Q102" s="91"/>
      <c r="R102" s="282"/>
      <c r="S102" s="90"/>
    </row>
    <row r="103" spans="11:19" x14ac:dyDescent="0.25">
      <c r="K103" s="91"/>
      <c r="L103" s="91"/>
      <c r="M103" s="91"/>
      <c r="N103" s="91"/>
      <c r="O103" s="91"/>
      <c r="P103" s="91"/>
      <c r="Q103" s="91"/>
      <c r="R103" s="282"/>
      <c r="S103" s="90"/>
    </row>
    <row r="104" spans="11:19" x14ac:dyDescent="0.25">
      <c r="K104" s="91"/>
      <c r="L104" s="91"/>
      <c r="M104" s="91"/>
      <c r="N104" s="91"/>
      <c r="O104" s="91"/>
      <c r="P104" s="91"/>
      <c r="Q104" s="91"/>
      <c r="R104" s="282"/>
      <c r="S104" s="90"/>
    </row>
    <row r="105" spans="11:19" x14ac:dyDescent="0.25">
      <c r="K105" s="91"/>
      <c r="L105" s="91"/>
      <c r="M105" s="91"/>
      <c r="N105" s="91"/>
      <c r="O105" s="91"/>
      <c r="P105" s="91"/>
      <c r="Q105" s="91"/>
      <c r="R105" s="282"/>
      <c r="S105" s="90"/>
    </row>
    <row r="106" spans="11:19" x14ac:dyDescent="0.25">
      <c r="K106" s="91"/>
      <c r="L106" s="91"/>
      <c r="M106" s="91"/>
      <c r="N106" s="91"/>
      <c r="O106" s="91"/>
      <c r="P106" s="91"/>
      <c r="Q106" s="91"/>
      <c r="R106" s="282"/>
      <c r="S106" s="90"/>
    </row>
    <row r="107" spans="11:19" x14ac:dyDescent="0.25">
      <c r="K107" s="91"/>
      <c r="L107" s="91"/>
      <c r="M107" s="91"/>
      <c r="N107" s="91"/>
      <c r="O107" s="91"/>
      <c r="P107" s="91"/>
      <c r="Q107" s="91"/>
      <c r="R107" s="282"/>
      <c r="S107" s="90"/>
    </row>
    <row r="108" spans="11:19" x14ac:dyDescent="0.25">
      <c r="K108" s="91"/>
      <c r="L108" s="91"/>
      <c r="M108" s="91"/>
      <c r="N108" s="91"/>
      <c r="O108" s="91"/>
      <c r="P108" s="91"/>
      <c r="Q108" s="91"/>
      <c r="R108" s="282"/>
      <c r="S108" s="90"/>
    </row>
    <row r="109" spans="11:19" x14ac:dyDescent="0.25">
      <c r="K109" s="91"/>
      <c r="L109" s="91"/>
      <c r="M109" s="91"/>
      <c r="N109" s="91"/>
      <c r="O109" s="91"/>
      <c r="P109" s="91"/>
      <c r="Q109" s="91"/>
      <c r="R109" s="282"/>
      <c r="S109" s="90"/>
    </row>
    <row r="110" spans="11:19" x14ac:dyDescent="0.25">
      <c r="K110" s="91"/>
      <c r="L110" s="91"/>
      <c r="M110" s="91"/>
      <c r="N110" s="91"/>
      <c r="O110" s="91"/>
      <c r="P110" s="91"/>
      <c r="Q110" s="91"/>
      <c r="R110" s="282"/>
      <c r="S110" s="90"/>
    </row>
    <row r="111" spans="11:19" x14ac:dyDescent="0.25">
      <c r="K111" s="91"/>
      <c r="L111" s="91"/>
      <c r="M111" s="91"/>
      <c r="N111" s="91"/>
      <c r="O111" s="91"/>
      <c r="P111" s="91"/>
      <c r="Q111" s="91"/>
      <c r="R111" s="282"/>
      <c r="S111" s="90"/>
    </row>
    <row r="112" spans="11:19" x14ac:dyDescent="0.25">
      <c r="K112" s="91"/>
      <c r="L112" s="91"/>
      <c r="M112" s="91"/>
      <c r="N112" s="91"/>
      <c r="O112" s="91"/>
      <c r="P112" s="91"/>
      <c r="Q112" s="91"/>
      <c r="R112" s="282"/>
      <c r="S112" s="90"/>
    </row>
    <row r="113" spans="11:19" x14ac:dyDescent="0.25">
      <c r="K113" s="91"/>
      <c r="L113" s="91"/>
      <c r="M113" s="91"/>
      <c r="N113" s="91"/>
      <c r="O113" s="91"/>
      <c r="P113" s="91"/>
      <c r="Q113" s="91"/>
      <c r="R113" s="282"/>
      <c r="S113" s="90"/>
    </row>
    <row r="114" spans="11:19" x14ac:dyDescent="0.25">
      <c r="K114" s="91"/>
      <c r="L114" s="91"/>
      <c r="M114" s="91"/>
      <c r="N114" s="91"/>
      <c r="O114" s="91"/>
      <c r="P114" s="91"/>
      <c r="Q114" s="91"/>
      <c r="R114" s="282"/>
      <c r="S114" s="90"/>
    </row>
    <row r="115" spans="11:19" x14ac:dyDescent="0.25">
      <c r="K115" s="91"/>
      <c r="L115" s="91"/>
      <c r="M115" s="91"/>
      <c r="N115" s="91"/>
      <c r="O115" s="91"/>
      <c r="P115" s="91"/>
      <c r="Q115" s="91"/>
      <c r="R115" s="282"/>
      <c r="S115" s="90"/>
    </row>
    <row r="116" spans="11:19" x14ac:dyDescent="0.25">
      <c r="K116" s="91"/>
      <c r="L116" s="91"/>
      <c r="M116" s="91"/>
      <c r="N116" s="91"/>
      <c r="O116" s="91"/>
      <c r="P116" s="91"/>
      <c r="Q116" s="91"/>
      <c r="R116" s="282"/>
      <c r="S116" s="90"/>
    </row>
    <row r="117" spans="11:19" x14ac:dyDescent="0.25">
      <c r="K117" s="91"/>
      <c r="L117" s="91"/>
      <c r="M117" s="91"/>
      <c r="N117" s="91"/>
      <c r="O117" s="91"/>
      <c r="P117" s="91"/>
      <c r="Q117" s="91"/>
      <c r="R117" s="282"/>
      <c r="S117" s="90"/>
    </row>
    <row r="118" spans="11:19" x14ac:dyDescent="0.25">
      <c r="K118" s="91"/>
      <c r="L118" s="91"/>
      <c r="M118" s="91"/>
      <c r="N118" s="91"/>
      <c r="O118" s="91"/>
      <c r="P118" s="91"/>
      <c r="Q118" s="91"/>
      <c r="R118" s="282"/>
      <c r="S118" s="90"/>
    </row>
    <row r="119" spans="11:19" x14ac:dyDescent="0.25">
      <c r="K119" s="91"/>
      <c r="L119" s="91"/>
      <c r="M119" s="91"/>
      <c r="N119" s="91"/>
      <c r="O119" s="91"/>
      <c r="P119" s="91"/>
      <c r="Q119" s="91"/>
      <c r="R119" s="282"/>
      <c r="S119" s="90"/>
    </row>
    <row r="120" spans="11:19" x14ac:dyDescent="0.25">
      <c r="K120" s="91"/>
      <c r="L120" s="91"/>
      <c r="M120" s="91"/>
      <c r="N120" s="91"/>
      <c r="O120" s="91"/>
      <c r="P120" s="91"/>
      <c r="Q120" s="91"/>
      <c r="R120" s="282"/>
      <c r="S120" s="90"/>
    </row>
    <row r="121" spans="11:19" x14ac:dyDescent="0.25">
      <c r="K121" s="91"/>
      <c r="L121" s="91"/>
      <c r="M121" s="91"/>
      <c r="N121" s="91"/>
      <c r="O121" s="91"/>
      <c r="P121" s="91"/>
      <c r="Q121" s="91"/>
      <c r="R121" s="282"/>
      <c r="S121" s="90"/>
    </row>
    <row r="122" spans="11:19" x14ac:dyDescent="0.25">
      <c r="K122" s="91"/>
      <c r="L122" s="91"/>
      <c r="M122" s="91"/>
      <c r="N122" s="91"/>
      <c r="O122" s="91"/>
      <c r="P122" s="91"/>
      <c r="Q122" s="91"/>
      <c r="R122" s="282"/>
      <c r="S122" s="90"/>
    </row>
    <row r="123" spans="11:19" x14ac:dyDescent="0.25">
      <c r="K123" s="91"/>
      <c r="L123" s="91"/>
      <c r="M123" s="91"/>
      <c r="N123" s="91"/>
      <c r="O123" s="91"/>
      <c r="P123" s="91"/>
      <c r="Q123" s="91"/>
      <c r="R123" s="282"/>
      <c r="S123" s="90"/>
    </row>
    <row r="124" spans="11:19" x14ac:dyDescent="0.25">
      <c r="K124" s="91"/>
      <c r="L124" s="91"/>
      <c r="M124" s="91"/>
      <c r="N124" s="91"/>
      <c r="O124" s="91"/>
      <c r="P124" s="91"/>
      <c r="Q124" s="91"/>
      <c r="R124" s="282"/>
      <c r="S124" s="90"/>
    </row>
    <row r="125" spans="11:19" x14ac:dyDescent="0.25">
      <c r="K125" s="91"/>
      <c r="L125" s="91"/>
      <c r="M125" s="91"/>
      <c r="N125" s="91"/>
      <c r="O125" s="91"/>
      <c r="P125" s="91"/>
      <c r="Q125" s="91"/>
      <c r="R125" s="282"/>
      <c r="S125" s="90"/>
    </row>
    <row r="126" spans="11:19" x14ac:dyDescent="0.25">
      <c r="K126" s="91"/>
      <c r="L126" s="91"/>
      <c r="M126" s="91"/>
      <c r="N126" s="91"/>
      <c r="O126" s="91"/>
      <c r="P126" s="91"/>
      <c r="Q126" s="91"/>
      <c r="R126" s="282"/>
      <c r="S126" s="90"/>
    </row>
    <row r="127" spans="11:19" x14ac:dyDescent="0.25">
      <c r="K127" s="91"/>
      <c r="L127" s="91"/>
      <c r="M127" s="91"/>
      <c r="N127" s="91"/>
      <c r="O127" s="91"/>
      <c r="P127" s="91"/>
      <c r="Q127" s="91"/>
      <c r="R127" s="282"/>
      <c r="S127" s="90"/>
    </row>
    <row r="128" spans="11:19" x14ac:dyDescent="0.25">
      <c r="K128" s="91"/>
      <c r="L128" s="91"/>
      <c r="M128" s="91"/>
      <c r="N128" s="91"/>
      <c r="O128" s="91"/>
      <c r="P128" s="91"/>
      <c r="Q128" s="91"/>
      <c r="R128" s="282"/>
      <c r="S128" s="90"/>
    </row>
    <row r="129" spans="11:19" x14ac:dyDescent="0.25">
      <c r="K129" s="91"/>
      <c r="L129" s="91"/>
      <c r="M129" s="91"/>
      <c r="N129" s="91"/>
      <c r="O129" s="91"/>
      <c r="P129" s="91"/>
      <c r="Q129" s="91"/>
      <c r="R129" s="282"/>
      <c r="S129" s="90"/>
    </row>
    <row r="130" spans="11:19" x14ac:dyDescent="0.25">
      <c r="K130" s="91"/>
      <c r="L130" s="91"/>
      <c r="M130" s="91"/>
      <c r="N130" s="91"/>
      <c r="O130" s="91"/>
      <c r="P130" s="91"/>
      <c r="Q130" s="91"/>
      <c r="R130" s="282"/>
      <c r="S130" s="90"/>
    </row>
    <row r="131" spans="11:19" x14ac:dyDescent="0.25">
      <c r="K131" s="91"/>
      <c r="L131" s="91"/>
      <c r="M131" s="91"/>
      <c r="N131" s="91"/>
      <c r="O131" s="91"/>
      <c r="P131" s="91"/>
      <c r="Q131" s="91"/>
      <c r="R131" s="282"/>
      <c r="S131" s="90"/>
    </row>
    <row r="132" spans="11:19" x14ac:dyDescent="0.25">
      <c r="K132" s="91"/>
      <c r="L132" s="91"/>
      <c r="M132" s="91"/>
      <c r="N132" s="91"/>
      <c r="O132" s="91"/>
      <c r="P132" s="91"/>
      <c r="Q132" s="91"/>
      <c r="R132" s="282"/>
      <c r="S132" s="90"/>
    </row>
    <row r="133" spans="11:19" x14ac:dyDescent="0.25">
      <c r="K133" s="91"/>
      <c r="L133" s="91"/>
      <c r="M133" s="91"/>
      <c r="N133" s="91"/>
      <c r="O133" s="91"/>
      <c r="P133" s="91"/>
      <c r="Q133" s="91"/>
      <c r="R133" s="282"/>
      <c r="S133" s="90"/>
    </row>
    <row r="134" spans="11:19" x14ac:dyDescent="0.25">
      <c r="K134" s="91"/>
      <c r="L134" s="91"/>
      <c r="M134" s="91"/>
      <c r="N134" s="91"/>
      <c r="O134" s="91"/>
      <c r="P134" s="91"/>
      <c r="Q134" s="91"/>
      <c r="R134" s="282"/>
      <c r="S134" s="90"/>
    </row>
    <row r="135" spans="11:19" x14ac:dyDescent="0.25">
      <c r="K135" s="91"/>
      <c r="L135" s="91"/>
      <c r="M135" s="91"/>
      <c r="N135" s="91"/>
      <c r="O135" s="91"/>
      <c r="P135" s="91"/>
      <c r="Q135" s="91"/>
      <c r="R135" s="282"/>
      <c r="S135" s="90"/>
    </row>
    <row r="136" spans="11:19" x14ac:dyDescent="0.25">
      <c r="K136" s="91"/>
      <c r="L136" s="91"/>
      <c r="M136" s="91"/>
      <c r="N136" s="91"/>
      <c r="O136" s="91"/>
      <c r="P136" s="91"/>
      <c r="Q136" s="91"/>
      <c r="R136" s="282"/>
      <c r="S136" s="90"/>
    </row>
    <row r="137" spans="11:19" x14ac:dyDescent="0.25">
      <c r="K137" s="91"/>
      <c r="L137" s="91"/>
      <c r="M137" s="91"/>
      <c r="N137" s="91"/>
      <c r="O137" s="91"/>
      <c r="P137" s="91"/>
      <c r="Q137" s="91"/>
      <c r="R137" s="282"/>
      <c r="S137" s="90"/>
    </row>
    <row r="138" spans="11:19" x14ac:dyDescent="0.25">
      <c r="K138" s="91"/>
      <c r="L138" s="91"/>
      <c r="M138" s="91"/>
      <c r="N138" s="91"/>
      <c r="O138" s="91"/>
      <c r="P138" s="91"/>
      <c r="Q138" s="91"/>
      <c r="R138" s="282"/>
      <c r="S138" s="90"/>
    </row>
    <row r="139" spans="11:19" x14ac:dyDescent="0.25">
      <c r="K139" s="91"/>
      <c r="L139" s="91"/>
      <c r="M139" s="91"/>
      <c r="N139" s="91"/>
      <c r="O139" s="91"/>
      <c r="P139" s="91"/>
      <c r="Q139" s="91"/>
      <c r="R139" s="282"/>
      <c r="S139" s="90"/>
    </row>
    <row r="140" spans="11:19" x14ac:dyDescent="0.25">
      <c r="K140" s="91"/>
      <c r="L140" s="91"/>
      <c r="M140" s="91"/>
      <c r="N140" s="91"/>
      <c r="O140" s="91"/>
      <c r="P140" s="91"/>
      <c r="Q140" s="91"/>
      <c r="R140" s="282"/>
      <c r="S140" s="90"/>
    </row>
    <row r="141" spans="11:19" x14ac:dyDescent="0.25">
      <c r="K141" s="91"/>
      <c r="L141" s="91"/>
      <c r="M141" s="91"/>
      <c r="N141" s="91"/>
      <c r="O141" s="91"/>
      <c r="P141" s="91"/>
      <c r="Q141" s="91"/>
      <c r="R141" s="282"/>
      <c r="S141" s="90"/>
    </row>
    <row r="142" spans="11:19" x14ac:dyDescent="0.25">
      <c r="K142" s="91"/>
      <c r="L142" s="91"/>
      <c r="M142" s="91"/>
      <c r="N142" s="91"/>
      <c r="O142" s="91"/>
      <c r="P142" s="91"/>
      <c r="Q142" s="91"/>
      <c r="R142" s="282"/>
      <c r="S142" s="90"/>
    </row>
    <row r="143" spans="11:19" x14ac:dyDescent="0.25">
      <c r="K143" s="91"/>
      <c r="L143" s="91"/>
      <c r="M143" s="91"/>
      <c r="N143" s="91"/>
      <c r="O143" s="91"/>
      <c r="P143" s="91"/>
      <c r="Q143" s="91"/>
      <c r="R143" s="282"/>
      <c r="S143" s="90"/>
    </row>
    <row r="144" spans="11:19" x14ac:dyDescent="0.25">
      <c r="K144" s="91"/>
      <c r="L144" s="91"/>
      <c r="M144" s="91"/>
      <c r="N144" s="91"/>
      <c r="O144" s="91"/>
      <c r="P144" s="91"/>
      <c r="Q144" s="91"/>
      <c r="R144" s="282"/>
      <c r="S144" s="90"/>
    </row>
    <row r="145" spans="11:19" x14ac:dyDescent="0.25">
      <c r="K145" s="91"/>
      <c r="L145" s="91"/>
      <c r="M145" s="91"/>
      <c r="N145" s="91"/>
      <c r="O145" s="91"/>
      <c r="P145" s="91"/>
      <c r="Q145" s="91"/>
      <c r="R145" s="282"/>
      <c r="S145" s="90"/>
    </row>
    <row r="146" spans="11:19" x14ac:dyDescent="0.25">
      <c r="K146" s="91"/>
      <c r="L146" s="91"/>
      <c r="M146" s="91"/>
      <c r="N146" s="91"/>
      <c r="O146" s="91"/>
      <c r="P146" s="91"/>
      <c r="Q146" s="91"/>
      <c r="R146" s="282"/>
      <c r="S146" s="90"/>
    </row>
    <row r="147" spans="11:19" x14ac:dyDescent="0.25">
      <c r="K147" s="91"/>
      <c r="L147" s="91"/>
      <c r="M147" s="91"/>
      <c r="N147" s="91"/>
      <c r="O147" s="91"/>
      <c r="P147" s="91"/>
      <c r="Q147" s="91"/>
      <c r="R147" s="282"/>
      <c r="S147" s="90"/>
    </row>
    <row r="148" spans="11:19" x14ac:dyDescent="0.25">
      <c r="K148" s="91"/>
      <c r="L148" s="91"/>
      <c r="M148" s="91"/>
      <c r="N148" s="91"/>
      <c r="O148" s="91"/>
      <c r="P148" s="91"/>
      <c r="Q148" s="91"/>
      <c r="R148" s="282"/>
      <c r="S148" s="90"/>
    </row>
    <row r="149" spans="11:19" x14ac:dyDescent="0.25">
      <c r="K149" s="91"/>
      <c r="L149" s="91"/>
      <c r="M149" s="91"/>
      <c r="N149" s="91"/>
      <c r="O149" s="91"/>
      <c r="P149" s="91"/>
      <c r="Q149" s="91"/>
      <c r="R149" s="282"/>
      <c r="S149" s="90"/>
    </row>
    <row r="150" spans="11:19" x14ac:dyDescent="0.25">
      <c r="K150" s="91"/>
      <c r="L150" s="91"/>
      <c r="M150" s="91"/>
      <c r="N150" s="91"/>
      <c r="O150" s="91"/>
      <c r="P150" s="91"/>
      <c r="Q150" s="91"/>
      <c r="R150" s="282"/>
      <c r="S150" s="90"/>
    </row>
    <row r="151" spans="11:19" x14ac:dyDescent="0.25">
      <c r="K151" s="91"/>
      <c r="L151" s="91"/>
      <c r="M151" s="91"/>
      <c r="N151" s="91"/>
      <c r="O151" s="91"/>
      <c r="P151" s="91"/>
      <c r="Q151" s="91"/>
      <c r="R151" s="282"/>
      <c r="S151" s="90"/>
    </row>
    <row r="152" spans="11:19" x14ac:dyDescent="0.25">
      <c r="K152" s="91"/>
      <c r="L152" s="91"/>
      <c r="M152" s="91"/>
      <c r="N152" s="91"/>
      <c r="O152" s="91"/>
      <c r="P152" s="91"/>
      <c r="Q152" s="91"/>
      <c r="R152" s="282"/>
      <c r="S152" s="90"/>
    </row>
    <row r="153" spans="11:19" x14ac:dyDescent="0.25">
      <c r="K153" s="91"/>
      <c r="L153" s="91"/>
      <c r="M153" s="91"/>
      <c r="N153" s="91"/>
      <c r="O153" s="91"/>
      <c r="P153" s="91"/>
      <c r="Q153" s="91"/>
      <c r="R153" s="282"/>
      <c r="S153" s="90"/>
    </row>
    <row r="154" spans="11:19" x14ac:dyDescent="0.25">
      <c r="K154" s="91"/>
      <c r="L154" s="91"/>
      <c r="M154" s="91"/>
      <c r="N154" s="91"/>
      <c r="O154" s="91"/>
      <c r="P154" s="91"/>
      <c r="Q154" s="91"/>
      <c r="R154" s="282"/>
      <c r="S154" s="90"/>
    </row>
    <row r="155" spans="11:19" x14ac:dyDescent="0.25">
      <c r="K155" s="91"/>
      <c r="L155" s="91"/>
      <c r="M155" s="91"/>
      <c r="N155" s="91"/>
      <c r="O155" s="91"/>
      <c r="P155" s="91"/>
      <c r="Q155" s="91"/>
      <c r="R155" s="282"/>
      <c r="S155" s="90"/>
    </row>
    <row r="156" spans="11:19" x14ac:dyDescent="0.25">
      <c r="K156" s="91"/>
      <c r="L156" s="91"/>
      <c r="M156" s="91"/>
      <c r="N156" s="91"/>
      <c r="O156" s="91"/>
      <c r="P156" s="91"/>
      <c r="Q156" s="91"/>
      <c r="R156" s="282"/>
      <c r="S156" s="90"/>
    </row>
    <row r="157" spans="11:19" x14ac:dyDescent="0.25">
      <c r="K157" s="91"/>
      <c r="L157" s="91"/>
      <c r="M157" s="91"/>
      <c r="N157" s="91"/>
      <c r="O157" s="91"/>
      <c r="P157" s="91"/>
      <c r="Q157" s="91"/>
      <c r="R157" s="282"/>
      <c r="S157" s="90"/>
    </row>
    <row r="158" spans="11:19" x14ac:dyDescent="0.25">
      <c r="K158" s="91"/>
      <c r="L158" s="91"/>
      <c r="M158" s="91"/>
      <c r="N158" s="91"/>
      <c r="O158" s="91"/>
      <c r="P158" s="91"/>
      <c r="Q158" s="91"/>
      <c r="R158" s="282"/>
      <c r="S158" s="90"/>
    </row>
    <row r="159" spans="11:19" x14ac:dyDescent="0.25">
      <c r="K159" s="91"/>
      <c r="L159" s="91"/>
      <c r="M159" s="91"/>
      <c r="N159" s="91"/>
      <c r="O159" s="91"/>
      <c r="P159" s="91"/>
      <c r="Q159" s="91"/>
      <c r="R159" s="282"/>
      <c r="S159" s="90"/>
    </row>
    <row r="160" spans="11:19" x14ac:dyDescent="0.25">
      <c r="K160" s="91"/>
      <c r="L160" s="91"/>
      <c r="M160" s="91"/>
      <c r="N160" s="91"/>
      <c r="O160" s="91"/>
      <c r="P160" s="91"/>
      <c r="Q160" s="91"/>
      <c r="R160" s="282"/>
      <c r="S160" s="90"/>
    </row>
    <row r="161" spans="11:19" x14ac:dyDescent="0.25">
      <c r="K161" s="91"/>
      <c r="L161" s="91"/>
      <c r="M161" s="91"/>
      <c r="N161" s="91"/>
      <c r="O161" s="91"/>
      <c r="P161" s="91"/>
      <c r="Q161" s="91"/>
      <c r="R161" s="282"/>
      <c r="S161" s="90"/>
    </row>
    <row r="162" spans="11:19" x14ac:dyDescent="0.25">
      <c r="K162" s="91"/>
      <c r="L162" s="91"/>
      <c r="M162" s="91"/>
      <c r="N162" s="91"/>
      <c r="O162" s="91"/>
      <c r="P162" s="91"/>
      <c r="Q162" s="91"/>
      <c r="R162" s="282"/>
      <c r="S162" s="90"/>
    </row>
    <row r="163" spans="11:19" x14ac:dyDescent="0.25">
      <c r="K163" s="91"/>
      <c r="L163" s="91"/>
      <c r="M163" s="91"/>
      <c r="N163" s="91"/>
      <c r="O163" s="91"/>
      <c r="P163" s="91"/>
      <c r="Q163" s="91"/>
      <c r="R163" s="282"/>
      <c r="S163" s="90"/>
    </row>
    <row r="164" spans="11:19" x14ac:dyDescent="0.25">
      <c r="K164" s="91"/>
      <c r="L164" s="91"/>
      <c r="M164" s="91"/>
      <c r="N164" s="91"/>
      <c r="O164" s="91"/>
      <c r="P164" s="91"/>
      <c r="Q164" s="91"/>
      <c r="R164" s="282"/>
      <c r="S164" s="90"/>
    </row>
    <row r="165" spans="11:19" x14ac:dyDescent="0.25">
      <c r="K165" s="91"/>
      <c r="L165" s="91"/>
      <c r="M165" s="91"/>
      <c r="N165" s="91"/>
      <c r="O165" s="91"/>
      <c r="P165" s="91"/>
      <c r="Q165" s="91"/>
      <c r="R165" s="282"/>
      <c r="S165" s="90"/>
    </row>
    <row r="166" spans="11:19" x14ac:dyDescent="0.25">
      <c r="K166" s="91"/>
      <c r="L166" s="91"/>
      <c r="M166" s="91"/>
      <c r="N166" s="91"/>
      <c r="O166" s="91"/>
      <c r="P166" s="91"/>
      <c r="Q166" s="91"/>
      <c r="R166" s="282"/>
      <c r="S166" s="90"/>
    </row>
    <row r="167" spans="11:19" x14ac:dyDescent="0.25">
      <c r="K167" s="91"/>
      <c r="L167" s="91"/>
      <c r="M167" s="91"/>
      <c r="N167" s="91"/>
      <c r="O167" s="91"/>
      <c r="P167" s="91"/>
      <c r="Q167" s="91"/>
      <c r="R167" s="282"/>
      <c r="S167" s="90"/>
    </row>
    <row r="168" spans="11:19" x14ac:dyDescent="0.25">
      <c r="K168" s="91"/>
      <c r="L168" s="91"/>
      <c r="M168" s="91"/>
      <c r="N168" s="91"/>
      <c r="O168" s="91"/>
      <c r="P168" s="91"/>
      <c r="Q168" s="91"/>
      <c r="R168" s="282"/>
      <c r="S168" s="90"/>
    </row>
    <row r="169" spans="11:19" x14ac:dyDescent="0.25">
      <c r="K169" s="91"/>
      <c r="L169" s="91"/>
      <c r="M169" s="91"/>
      <c r="N169" s="91"/>
      <c r="O169" s="91"/>
      <c r="P169" s="91"/>
      <c r="Q169" s="91"/>
      <c r="R169" s="282"/>
      <c r="S169" s="90"/>
    </row>
    <row r="170" spans="11:19" x14ac:dyDescent="0.25">
      <c r="K170" s="91"/>
      <c r="L170" s="91"/>
      <c r="M170" s="91"/>
      <c r="N170" s="91"/>
      <c r="O170" s="91"/>
      <c r="P170" s="91"/>
      <c r="Q170" s="91"/>
      <c r="R170" s="282"/>
      <c r="S170" s="90"/>
    </row>
    <row r="171" spans="11:19" x14ac:dyDescent="0.25">
      <c r="K171" s="91"/>
      <c r="L171" s="91"/>
      <c r="M171" s="91"/>
      <c r="N171" s="91"/>
      <c r="O171" s="91"/>
      <c r="P171" s="91"/>
      <c r="Q171" s="91"/>
      <c r="R171" s="282"/>
      <c r="S171" s="90"/>
    </row>
    <row r="172" spans="11:19" x14ac:dyDescent="0.25">
      <c r="K172" s="91"/>
      <c r="L172" s="91"/>
      <c r="M172" s="91"/>
      <c r="N172" s="91"/>
      <c r="O172" s="91"/>
      <c r="P172" s="91"/>
      <c r="Q172" s="91"/>
      <c r="R172" s="282"/>
      <c r="S172" s="90"/>
    </row>
    <row r="173" spans="11:19" x14ac:dyDescent="0.25">
      <c r="K173" s="91"/>
      <c r="L173" s="91"/>
      <c r="M173" s="91"/>
      <c r="N173" s="91"/>
      <c r="O173" s="91"/>
      <c r="P173" s="91"/>
      <c r="Q173" s="91"/>
      <c r="R173" s="282"/>
      <c r="S173" s="90"/>
    </row>
    <row r="174" spans="11:19" x14ac:dyDescent="0.25">
      <c r="K174" s="91"/>
      <c r="L174" s="91"/>
      <c r="M174" s="91"/>
      <c r="N174" s="91"/>
      <c r="O174" s="91"/>
      <c r="P174" s="91"/>
      <c r="Q174" s="91"/>
      <c r="R174" s="282"/>
      <c r="S174" s="90"/>
    </row>
    <row r="175" spans="11:19" x14ac:dyDescent="0.25">
      <c r="K175" s="91"/>
      <c r="L175" s="91"/>
      <c r="M175" s="91"/>
      <c r="N175" s="91"/>
      <c r="O175" s="91"/>
      <c r="P175" s="91"/>
      <c r="Q175" s="91"/>
      <c r="R175" s="282"/>
      <c r="S175" s="90"/>
    </row>
    <row r="176" spans="11:19" x14ac:dyDescent="0.25">
      <c r="K176" s="91"/>
      <c r="L176" s="91"/>
      <c r="M176" s="91"/>
      <c r="N176" s="91"/>
      <c r="O176" s="91"/>
      <c r="P176" s="91"/>
      <c r="Q176" s="91"/>
      <c r="R176" s="282"/>
      <c r="S176" s="90"/>
    </row>
    <row r="177" spans="11:19" x14ac:dyDescent="0.25">
      <c r="K177" s="91"/>
      <c r="L177" s="91"/>
      <c r="M177" s="91"/>
      <c r="N177" s="91"/>
      <c r="O177" s="91"/>
      <c r="P177" s="91"/>
      <c r="Q177" s="91"/>
      <c r="R177" s="282"/>
      <c r="S177" s="90"/>
    </row>
    <row r="178" spans="11:19" x14ac:dyDescent="0.25">
      <c r="K178" s="91"/>
      <c r="L178" s="91"/>
      <c r="M178" s="91"/>
      <c r="N178" s="91"/>
      <c r="O178" s="91"/>
      <c r="P178" s="91"/>
      <c r="Q178" s="91"/>
      <c r="R178" s="282"/>
      <c r="S178" s="90"/>
    </row>
    <row r="179" spans="11:19" x14ac:dyDescent="0.25">
      <c r="K179" s="91"/>
      <c r="L179" s="91"/>
      <c r="M179" s="91"/>
      <c r="N179" s="91"/>
      <c r="O179" s="91"/>
      <c r="P179" s="91"/>
      <c r="Q179" s="91"/>
      <c r="R179" s="282"/>
      <c r="S179" s="90"/>
    </row>
    <row r="180" spans="11:19" x14ac:dyDescent="0.25">
      <c r="K180" s="91"/>
      <c r="L180" s="91"/>
      <c r="M180" s="91"/>
      <c r="N180" s="91"/>
      <c r="O180" s="91"/>
      <c r="P180" s="91"/>
      <c r="Q180" s="91"/>
      <c r="R180" s="282"/>
      <c r="S180" s="90"/>
    </row>
    <row r="181" spans="11:19" x14ac:dyDescent="0.25">
      <c r="K181" s="91"/>
      <c r="L181" s="91"/>
      <c r="M181" s="91"/>
      <c r="N181" s="91"/>
      <c r="O181" s="91"/>
      <c r="P181" s="91"/>
      <c r="Q181" s="91"/>
      <c r="R181" s="282"/>
      <c r="S181" s="90"/>
    </row>
    <row r="182" spans="11:19" x14ac:dyDescent="0.25">
      <c r="K182" s="91"/>
      <c r="L182" s="91"/>
      <c r="M182" s="91"/>
      <c r="N182" s="91"/>
      <c r="O182" s="91"/>
      <c r="P182" s="91"/>
      <c r="Q182" s="91"/>
      <c r="R182" s="282"/>
      <c r="S182" s="90"/>
    </row>
    <row r="183" spans="11:19" x14ac:dyDescent="0.25">
      <c r="K183" s="91"/>
      <c r="L183" s="91"/>
      <c r="M183" s="91"/>
      <c r="N183" s="91"/>
      <c r="O183" s="91"/>
      <c r="P183" s="91"/>
      <c r="Q183" s="91"/>
      <c r="R183" s="282"/>
      <c r="S183" s="90"/>
    </row>
    <row r="184" spans="11:19" x14ac:dyDescent="0.25">
      <c r="K184" s="91"/>
      <c r="L184" s="91"/>
      <c r="M184" s="91"/>
      <c r="N184" s="91"/>
      <c r="O184" s="91"/>
      <c r="P184" s="91"/>
      <c r="Q184" s="91"/>
      <c r="R184" s="282"/>
      <c r="S184" s="90"/>
    </row>
    <row r="185" spans="11:19" x14ac:dyDescent="0.25">
      <c r="K185" s="91"/>
      <c r="L185" s="91"/>
      <c r="M185" s="91"/>
      <c r="N185" s="91"/>
      <c r="O185" s="91"/>
      <c r="P185" s="91"/>
      <c r="Q185" s="91"/>
      <c r="R185" s="282"/>
      <c r="S185" s="90"/>
    </row>
    <row r="186" spans="11:19" x14ac:dyDescent="0.25">
      <c r="K186" s="91"/>
      <c r="L186" s="91"/>
      <c r="M186" s="91"/>
      <c r="N186" s="91"/>
      <c r="O186" s="91"/>
      <c r="P186" s="91"/>
      <c r="Q186" s="91"/>
      <c r="R186" s="282"/>
      <c r="S186" s="90"/>
    </row>
    <row r="187" spans="11:19" x14ac:dyDescent="0.25">
      <c r="K187" s="91"/>
      <c r="L187" s="91"/>
      <c r="M187" s="91"/>
      <c r="N187" s="91"/>
      <c r="O187" s="91"/>
      <c r="P187" s="91"/>
      <c r="Q187" s="91"/>
      <c r="R187" s="282"/>
      <c r="S187" s="90"/>
    </row>
    <row r="188" spans="11:19" x14ac:dyDescent="0.25">
      <c r="K188" s="91"/>
      <c r="L188" s="91"/>
      <c r="M188" s="91"/>
      <c r="N188" s="91"/>
      <c r="O188" s="91"/>
      <c r="P188" s="91"/>
      <c r="Q188" s="91"/>
      <c r="R188" s="282"/>
      <c r="S188" s="90"/>
    </row>
    <row r="189" spans="11:19" x14ac:dyDescent="0.25">
      <c r="K189" s="91"/>
      <c r="L189" s="91"/>
      <c r="M189" s="91"/>
      <c r="N189" s="91"/>
      <c r="O189" s="91"/>
      <c r="P189" s="91"/>
      <c r="Q189" s="91"/>
      <c r="R189" s="282"/>
      <c r="S189" s="90"/>
    </row>
    <row r="190" spans="11:19" x14ac:dyDescent="0.25">
      <c r="K190" s="91"/>
      <c r="L190" s="91"/>
      <c r="M190" s="91"/>
      <c r="N190" s="91"/>
      <c r="O190" s="91"/>
      <c r="P190" s="91"/>
      <c r="Q190" s="91"/>
      <c r="R190" s="282"/>
      <c r="S190" s="90"/>
    </row>
    <row r="191" spans="11:19" x14ac:dyDescent="0.25">
      <c r="K191" s="91"/>
      <c r="L191" s="91"/>
      <c r="M191" s="91"/>
      <c r="N191" s="91"/>
      <c r="O191" s="91"/>
      <c r="P191" s="91"/>
      <c r="Q191" s="91"/>
      <c r="R191" s="282"/>
      <c r="S191" s="90"/>
    </row>
    <row r="192" spans="11:19" x14ac:dyDescent="0.25">
      <c r="K192" s="91"/>
      <c r="L192" s="91"/>
      <c r="M192" s="91"/>
      <c r="N192" s="91"/>
      <c r="O192" s="91"/>
      <c r="P192" s="91"/>
      <c r="Q192" s="91"/>
      <c r="R192" s="282"/>
      <c r="S192" s="90"/>
    </row>
    <row r="193" spans="11:19" x14ac:dyDescent="0.25">
      <c r="K193" s="91"/>
      <c r="L193" s="91"/>
      <c r="M193" s="91"/>
      <c r="N193" s="91"/>
      <c r="O193" s="91"/>
      <c r="P193" s="91"/>
      <c r="Q193" s="91"/>
      <c r="R193" s="282"/>
      <c r="S193" s="90"/>
    </row>
    <row r="194" spans="11:19" x14ac:dyDescent="0.25">
      <c r="K194" s="91"/>
      <c r="L194" s="91"/>
      <c r="M194" s="91"/>
      <c r="N194" s="91"/>
      <c r="O194" s="91"/>
      <c r="P194" s="91"/>
      <c r="Q194" s="91"/>
      <c r="R194" s="282"/>
      <c r="S194" s="90"/>
    </row>
    <row r="195" spans="11:19" x14ac:dyDescent="0.25">
      <c r="K195" s="91"/>
      <c r="L195" s="91"/>
      <c r="M195" s="91"/>
      <c r="N195" s="91"/>
      <c r="O195" s="91"/>
      <c r="P195" s="91"/>
      <c r="Q195" s="91"/>
      <c r="R195" s="282"/>
      <c r="S195" s="90"/>
    </row>
    <row r="196" spans="11:19" x14ac:dyDescent="0.25">
      <c r="K196" s="91"/>
      <c r="L196" s="91"/>
      <c r="M196" s="91"/>
      <c r="N196" s="91"/>
      <c r="O196" s="91"/>
      <c r="P196" s="91"/>
      <c r="Q196" s="91"/>
      <c r="R196" s="282"/>
      <c r="S196" s="90"/>
    </row>
    <row r="197" spans="11:19" x14ac:dyDescent="0.25">
      <c r="K197" s="91"/>
      <c r="L197" s="91"/>
      <c r="M197" s="91"/>
      <c r="N197" s="91"/>
      <c r="O197" s="91"/>
      <c r="P197" s="91"/>
      <c r="Q197" s="91"/>
      <c r="R197" s="282"/>
      <c r="S197" s="90"/>
    </row>
    <row r="198" spans="11:19" x14ac:dyDescent="0.25">
      <c r="K198" s="91"/>
      <c r="L198" s="91"/>
      <c r="M198" s="91"/>
      <c r="N198" s="91"/>
      <c r="O198" s="91"/>
      <c r="P198" s="91"/>
      <c r="Q198" s="91"/>
      <c r="R198" s="282"/>
      <c r="S198" s="90"/>
    </row>
    <row r="199" spans="11:19" x14ac:dyDescent="0.25">
      <c r="K199" s="91"/>
      <c r="L199" s="91"/>
      <c r="M199" s="91"/>
      <c r="N199" s="91"/>
      <c r="O199" s="91"/>
      <c r="P199" s="91"/>
      <c r="Q199" s="91"/>
      <c r="R199" s="282"/>
      <c r="S199" s="90"/>
    </row>
    <row r="200" spans="11:19" x14ac:dyDescent="0.25">
      <c r="K200" s="91"/>
      <c r="L200" s="91"/>
      <c r="M200" s="91"/>
      <c r="N200" s="91"/>
      <c r="O200" s="91"/>
      <c r="P200" s="91"/>
      <c r="Q200" s="91"/>
      <c r="R200" s="282"/>
      <c r="S200" s="90"/>
    </row>
    <row r="201" spans="11:19" x14ac:dyDescent="0.25">
      <c r="K201" s="91"/>
      <c r="L201" s="91"/>
      <c r="M201" s="91"/>
      <c r="N201" s="91"/>
      <c r="O201" s="91"/>
      <c r="P201" s="91"/>
      <c r="Q201" s="91"/>
      <c r="R201" s="282"/>
      <c r="S201" s="90"/>
    </row>
    <row r="202" spans="11:19" x14ac:dyDescent="0.25">
      <c r="K202" s="91"/>
      <c r="L202" s="91"/>
      <c r="M202" s="91"/>
      <c r="N202" s="91"/>
      <c r="O202" s="91"/>
      <c r="P202" s="91"/>
      <c r="Q202" s="91"/>
      <c r="R202" s="282"/>
      <c r="S202" s="90"/>
    </row>
    <row r="203" spans="11:19" x14ac:dyDescent="0.25">
      <c r="K203" s="91"/>
      <c r="L203" s="91"/>
      <c r="M203" s="91"/>
      <c r="N203" s="91"/>
      <c r="O203" s="91"/>
      <c r="P203" s="91"/>
      <c r="Q203" s="91"/>
      <c r="R203" s="282"/>
      <c r="S203" s="90"/>
    </row>
    <row r="204" spans="11:19" x14ac:dyDescent="0.25">
      <c r="K204" s="91"/>
      <c r="L204" s="91"/>
      <c r="M204" s="91"/>
      <c r="N204" s="91"/>
      <c r="O204" s="91"/>
      <c r="P204" s="91"/>
      <c r="Q204" s="91"/>
      <c r="R204" s="282"/>
      <c r="S204" s="90"/>
    </row>
    <row r="205" spans="11:19" x14ac:dyDescent="0.25">
      <c r="K205" s="91"/>
      <c r="L205" s="91"/>
      <c r="M205" s="91"/>
      <c r="N205" s="91"/>
      <c r="O205" s="91"/>
      <c r="P205" s="91"/>
      <c r="Q205" s="91"/>
      <c r="R205" s="282"/>
      <c r="S205" s="90"/>
    </row>
    <row r="206" spans="11:19" x14ac:dyDescent="0.25">
      <c r="K206" s="91"/>
      <c r="L206" s="91"/>
      <c r="M206" s="91"/>
      <c r="N206" s="91"/>
      <c r="O206" s="91"/>
      <c r="P206" s="91"/>
      <c r="Q206" s="91"/>
      <c r="R206" s="282"/>
      <c r="S206" s="90"/>
    </row>
    <row r="207" spans="11:19" x14ac:dyDescent="0.25">
      <c r="K207" s="91"/>
      <c r="L207" s="91"/>
      <c r="M207" s="91"/>
      <c r="N207" s="91"/>
      <c r="O207" s="91"/>
      <c r="P207" s="91"/>
      <c r="Q207" s="91"/>
      <c r="R207" s="282"/>
      <c r="S207" s="90"/>
    </row>
    <row r="208" spans="11:19" x14ac:dyDescent="0.25">
      <c r="K208" s="91"/>
      <c r="L208" s="91"/>
      <c r="M208" s="91"/>
      <c r="N208" s="91"/>
      <c r="O208" s="91"/>
      <c r="P208" s="91"/>
      <c r="Q208" s="91"/>
      <c r="R208" s="282"/>
      <c r="S208" s="90"/>
    </row>
    <row r="209" spans="11:19" x14ac:dyDescent="0.25">
      <c r="K209" s="91"/>
      <c r="L209" s="91"/>
      <c r="M209" s="91"/>
      <c r="N209" s="91"/>
      <c r="O209" s="91"/>
      <c r="P209" s="91"/>
      <c r="Q209" s="91"/>
      <c r="R209" s="282"/>
      <c r="S209" s="90"/>
    </row>
    <row r="210" spans="11:19" x14ac:dyDescent="0.25">
      <c r="K210" s="91"/>
      <c r="L210" s="91"/>
      <c r="M210" s="91"/>
      <c r="N210" s="91"/>
      <c r="O210" s="91"/>
      <c r="P210" s="91"/>
      <c r="Q210" s="91"/>
      <c r="R210" s="282"/>
      <c r="S210" s="90"/>
    </row>
    <row r="211" spans="11:19" x14ac:dyDescent="0.25">
      <c r="K211" s="91"/>
      <c r="L211" s="91"/>
      <c r="M211" s="91"/>
      <c r="N211" s="91"/>
      <c r="O211" s="91"/>
      <c r="P211" s="91"/>
      <c r="Q211" s="91"/>
      <c r="R211" s="282"/>
      <c r="S211" s="90"/>
    </row>
    <row r="212" spans="11:19" x14ac:dyDescent="0.25">
      <c r="K212" s="91"/>
      <c r="L212" s="91"/>
      <c r="M212" s="91"/>
      <c r="N212" s="91"/>
      <c r="O212" s="91"/>
      <c r="P212" s="91"/>
      <c r="Q212" s="91"/>
      <c r="R212" s="282"/>
      <c r="S212" s="90"/>
    </row>
    <row r="213" spans="11:19" x14ac:dyDescent="0.25">
      <c r="K213" s="91"/>
      <c r="L213" s="91"/>
      <c r="M213" s="91"/>
      <c r="N213" s="91"/>
      <c r="O213" s="91"/>
      <c r="P213" s="91"/>
      <c r="Q213" s="91"/>
      <c r="R213" s="282"/>
      <c r="S213" s="90"/>
    </row>
    <row r="214" spans="11:19" x14ac:dyDescent="0.25">
      <c r="K214" s="91"/>
      <c r="L214" s="91"/>
      <c r="M214" s="91"/>
      <c r="N214" s="91"/>
      <c r="O214" s="91"/>
      <c r="P214" s="91"/>
      <c r="Q214" s="91"/>
      <c r="R214" s="282"/>
      <c r="S214" s="90"/>
    </row>
    <row r="215" spans="11:19" x14ac:dyDescent="0.25">
      <c r="K215" s="91"/>
      <c r="L215" s="91"/>
      <c r="M215" s="91"/>
      <c r="N215" s="91"/>
      <c r="O215" s="91"/>
      <c r="P215" s="91"/>
      <c r="Q215" s="91"/>
      <c r="R215" s="282"/>
      <c r="S215" s="90"/>
    </row>
    <row r="216" spans="11:19" x14ac:dyDescent="0.25">
      <c r="K216" s="91"/>
      <c r="L216" s="91"/>
      <c r="M216" s="91"/>
      <c r="N216" s="91"/>
      <c r="O216" s="91"/>
      <c r="P216" s="91"/>
      <c r="Q216" s="91"/>
      <c r="R216" s="282"/>
      <c r="S216" s="90"/>
    </row>
    <row r="217" spans="11:19" x14ac:dyDescent="0.25">
      <c r="K217" s="91"/>
      <c r="L217" s="91"/>
      <c r="M217" s="91"/>
      <c r="N217" s="91"/>
      <c r="O217" s="91"/>
      <c r="P217" s="91"/>
      <c r="Q217" s="91"/>
      <c r="R217" s="282"/>
      <c r="S217" s="90"/>
    </row>
    <row r="218" spans="11:19" x14ac:dyDescent="0.25">
      <c r="K218" s="91"/>
      <c r="L218" s="91"/>
      <c r="M218" s="91"/>
      <c r="N218" s="91"/>
      <c r="O218" s="91"/>
      <c r="P218" s="91"/>
      <c r="Q218" s="91"/>
      <c r="R218" s="282"/>
      <c r="S218" s="90"/>
    </row>
    <row r="219" spans="11:19" x14ac:dyDescent="0.25">
      <c r="K219" s="91"/>
      <c r="L219" s="91"/>
      <c r="M219" s="91"/>
      <c r="N219" s="91"/>
      <c r="O219" s="91"/>
      <c r="P219" s="91"/>
      <c r="Q219" s="91"/>
      <c r="R219" s="282"/>
      <c r="S219" s="90"/>
    </row>
    <row r="220" spans="11:19" x14ac:dyDescent="0.25">
      <c r="K220" s="91"/>
      <c r="L220" s="91"/>
      <c r="M220" s="91"/>
      <c r="N220" s="91"/>
      <c r="O220" s="91"/>
      <c r="P220" s="91"/>
      <c r="Q220" s="91"/>
      <c r="R220" s="282"/>
      <c r="S220" s="90"/>
    </row>
    <row r="221" spans="11:19" x14ac:dyDescent="0.25">
      <c r="K221" s="91"/>
      <c r="L221" s="91"/>
      <c r="M221" s="91"/>
      <c r="N221" s="91"/>
      <c r="O221" s="91"/>
      <c r="P221" s="91"/>
      <c r="Q221" s="91"/>
      <c r="R221" s="282"/>
      <c r="S221" s="90"/>
    </row>
    <row r="222" spans="11:19" x14ac:dyDescent="0.25">
      <c r="K222" s="91"/>
      <c r="L222" s="91"/>
      <c r="M222" s="91"/>
      <c r="N222" s="91"/>
      <c r="O222" s="91"/>
      <c r="P222" s="91"/>
      <c r="Q222" s="91"/>
      <c r="R222" s="282"/>
      <c r="S222" s="90"/>
    </row>
    <row r="223" spans="11:19" x14ac:dyDescent="0.25">
      <c r="K223" s="91"/>
      <c r="L223" s="91"/>
      <c r="M223" s="91"/>
      <c r="N223" s="91"/>
      <c r="O223" s="91"/>
      <c r="P223" s="91"/>
      <c r="Q223" s="91"/>
      <c r="R223" s="282"/>
      <c r="S223" s="90"/>
    </row>
    <row r="224" spans="11:19" x14ac:dyDescent="0.25">
      <c r="K224" s="91"/>
      <c r="L224" s="91"/>
      <c r="M224" s="91"/>
      <c r="N224" s="91"/>
      <c r="O224" s="91"/>
      <c r="P224" s="91"/>
      <c r="Q224" s="91"/>
      <c r="R224" s="282"/>
      <c r="S224" s="90"/>
    </row>
    <row r="225" spans="11:19" x14ac:dyDescent="0.25">
      <c r="K225" s="91"/>
      <c r="L225" s="91"/>
      <c r="M225" s="91"/>
      <c r="N225" s="91"/>
      <c r="O225" s="91"/>
      <c r="P225" s="91"/>
      <c r="Q225" s="91"/>
      <c r="R225" s="282"/>
      <c r="S225" s="90"/>
    </row>
    <row r="226" spans="11:19" x14ac:dyDescent="0.25">
      <c r="K226" s="91"/>
      <c r="L226" s="91"/>
      <c r="M226" s="91"/>
      <c r="N226" s="91"/>
      <c r="O226" s="91"/>
      <c r="P226" s="91"/>
      <c r="Q226" s="91"/>
      <c r="R226" s="282"/>
      <c r="S226" s="90"/>
    </row>
    <row r="227" spans="11:19" x14ac:dyDescent="0.25">
      <c r="K227" s="91"/>
      <c r="L227" s="91"/>
      <c r="M227" s="91"/>
      <c r="N227" s="91"/>
      <c r="O227" s="91"/>
      <c r="P227" s="91"/>
      <c r="Q227" s="91"/>
      <c r="R227" s="282"/>
      <c r="S227" s="90"/>
    </row>
    <row r="228" spans="11:19" x14ac:dyDescent="0.25">
      <c r="K228" s="91"/>
      <c r="L228" s="91"/>
      <c r="M228" s="91"/>
      <c r="N228" s="91"/>
      <c r="O228" s="91"/>
      <c r="P228" s="91"/>
      <c r="Q228" s="91"/>
      <c r="R228" s="282"/>
      <c r="S228" s="90"/>
    </row>
    <row r="229" spans="11:19" x14ac:dyDescent="0.25">
      <c r="K229" s="91"/>
      <c r="L229" s="91"/>
      <c r="M229" s="91"/>
      <c r="N229" s="91"/>
      <c r="O229" s="91"/>
      <c r="P229" s="91"/>
      <c r="Q229" s="91"/>
      <c r="R229" s="282"/>
      <c r="S229" s="90"/>
    </row>
    <row r="230" spans="11:19" x14ac:dyDescent="0.25">
      <c r="K230" s="91"/>
      <c r="L230" s="91"/>
      <c r="M230" s="91"/>
      <c r="N230" s="91"/>
      <c r="O230" s="91"/>
      <c r="P230" s="91"/>
      <c r="Q230" s="91"/>
      <c r="R230" s="282"/>
      <c r="S230" s="90"/>
    </row>
    <row r="231" spans="11:19" x14ac:dyDescent="0.25">
      <c r="K231" s="91"/>
      <c r="L231" s="91"/>
      <c r="M231" s="91"/>
      <c r="N231" s="91"/>
      <c r="O231" s="91"/>
      <c r="P231" s="91"/>
      <c r="Q231" s="91"/>
      <c r="R231" s="282"/>
      <c r="S231" s="90"/>
    </row>
    <row r="232" spans="11:19" x14ac:dyDescent="0.25">
      <c r="K232" s="91"/>
      <c r="L232" s="91"/>
      <c r="M232" s="91"/>
      <c r="N232" s="91"/>
      <c r="O232" s="91"/>
      <c r="P232" s="91"/>
      <c r="Q232" s="91"/>
      <c r="R232" s="282"/>
      <c r="S232" s="90"/>
    </row>
    <row r="233" spans="11:19" x14ac:dyDescent="0.25">
      <c r="K233" s="91"/>
      <c r="L233" s="91"/>
      <c r="M233" s="91"/>
      <c r="N233" s="91"/>
      <c r="O233" s="91"/>
      <c r="P233" s="91"/>
      <c r="Q233" s="91"/>
      <c r="R233" s="282"/>
      <c r="S233" s="90"/>
    </row>
    <row r="234" spans="11:19" x14ac:dyDescent="0.25">
      <c r="K234" s="91"/>
      <c r="L234" s="91"/>
      <c r="M234" s="91"/>
      <c r="N234" s="91"/>
      <c r="O234" s="91"/>
      <c r="P234" s="91"/>
      <c r="Q234" s="91"/>
      <c r="R234" s="282"/>
      <c r="S234" s="90"/>
    </row>
    <row r="235" spans="11:19" x14ac:dyDescent="0.25">
      <c r="K235" s="91"/>
      <c r="L235" s="91"/>
      <c r="M235" s="91"/>
      <c r="N235" s="91"/>
      <c r="O235" s="91"/>
      <c r="P235" s="91"/>
      <c r="Q235" s="91"/>
      <c r="R235" s="282"/>
      <c r="S235" s="90"/>
    </row>
    <row r="236" spans="11:19" x14ac:dyDescent="0.25">
      <c r="K236" s="91"/>
      <c r="L236" s="91"/>
      <c r="M236" s="91"/>
      <c r="N236" s="91"/>
      <c r="O236" s="91"/>
      <c r="P236" s="91"/>
      <c r="Q236" s="91"/>
      <c r="R236" s="282"/>
      <c r="S236" s="90"/>
    </row>
    <row r="237" spans="11:19" x14ac:dyDescent="0.25">
      <c r="K237" s="91"/>
      <c r="L237" s="91"/>
      <c r="M237" s="91"/>
      <c r="N237" s="91"/>
      <c r="O237" s="91"/>
      <c r="P237" s="91"/>
      <c r="Q237" s="91"/>
      <c r="R237" s="282"/>
      <c r="S237" s="90"/>
    </row>
    <row r="238" spans="11:19" x14ac:dyDescent="0.25">
      <c r="K238" s="91"/>
      <c r="L238" s="91"/>
      <c r="M238" s="91"/>
      <c r="N238" s="91"/>
      <c r="O238" s="91"/>
      <c r="P238" s="91"/>
      <c r="Q238" s="91"/>
      <c r="R238" s="282"/>
      <c r="S238" s="90"/>
    </row>
    <row r="239" spans="11:19" x14ac:dyDescent="0.25">
      <c r="K239" s="91"/>
      <c r="L239" s="91"/>
      <c r="M239" s="91"/>
      <c r="N239" s="91"/>
      <c r="O239" s="91"/>
      <c r="P239" s="91"/>
      <c r="Q239" s="91"/>
      <c r="R239" s="282"/>
      <c r="S239" s="90"/>
    </row>
    <row r="240" spans="11:19" x14ac:dyDescent="0.25">
      <c r="K240" s="91"/>
      <c r="L240" s="91"/>
      <c r="M240" s="91"/>
      <c r="N240" s="91"/>
      <c r="O240" s="91"/>
      <c r="P240" s="91"/>
      <c r="Q240" s="91"/>
      <c r="R240" s="282"/>
      <c r="S240" s="90"/>
    </row>
    <row r="241" spans="11:19" x14ac:dyDescent="0.25">
      <c r="K241" s="91"/>
      <c r="L241" s="91"/>
      <c r="M241" s="91"/>
      <c r="N241" s="91"/>
      <c r="O241" s="91"/>
      <c r="P241" s="91"/>
      <c r="Q241" s="91"/>
      <c r="R241" s="282"/>
      <c r="S241" s="90"/>
    </row>
    <row r="242" spans="11:19" x14ac:dyDescent="0.25">
      <c r="K242" s="91"/>
      <c r="L242" s="91"/>
      <c r="M242" s="91"/>
      <c r="N242" s="91"/>
      <c r="O242" s="91"/>
      <c r="P242" s="91"/>
      <c r="Q242" s="91"/>
      <c r="R242" s="282"/>
      <c r="S242" s="90"/>
    </row>
    <row r="243" spans="11:19" x14ac:dyDescent="0.25">
      <c r="K243" s="91"/>
      <c r="L243" s="91"/>
      <c r="M243" s="91"/>
      <c r="N243" s="91"/>
      <c r="O243" s="91"/>
      <c r="P243" s="91"/>
      <c r="Q243" s="91"/>
      <c r="R243" s="282"/>
      <c r="S243" s="90"/>
    </row>
    <row r="244" spans="11:19" x14ac:dyDescent="0.25">
      <c r="K244" s="91"/>
      <c r="L244" s="91"/>
      <c r="M244" s="91"/>
      <c r="N244" s="91"/>
      <c r="O244" s="91"/>
      <c r="P244" s="91"/>
      <c r="Q244" s="91"/>
      <c r="R244" s="282"/>
      <c r="S244" s="90"/>
    </row>
    <row r="245" spans="11:19" x14ac:dyDescent="0.25">
      <c r="K245" s="91"/>
      <c r="L245" s="91"/>
      <c r="M245" s="91"/>
      <c r="N245" s="91"/>
      <c r="O245" s="91"/>
      <c r="P245" s="91"/>
      <c r="Q245" s="91"/>
      <c r="R245" s="282"/>
      <c r="S245" s="90"/>
    </row>
    <row r="246" spans="11:19" x14ac:dyDescent="0.25">
      <c r="K246" s="91"/>
      <c r="L246" s="91"/>
      <c r="M246" s="91"/>
      <c r="N246" s="91"/>
      <c r="O246" s="91"/>
      <c r="P246" s="91"/>
      <c r="Q246" s="91"/>
      <c r="R246" s="282"/>
      <c r="S246" s="90"/>
    </row>
    <row r="247" spans="11:19" x14ac:dyDescent="0.25">
      <c r="K247" s="91"/>
      <c r="L247" s="91"/>
      <c r="M247" s="91"/>
      <c r="N247" s="91"/>
      <c r="O247" s="91"/>
      <c r="P247" s="91"/>
      <c r="Q247" s="91"/>
      <c r="R247" s="282"/>
      <c r="S247" s="90"/>
    </row>
    <row r="248" spans="11:19" x14ac:dyDescent="0.25">
      <c r="K248" s="91"/>
      <c r="L248" s="91"/>
      <c r="M248" s="91"/>
      <c r="N248" s="91"/>
      <c r="O248" s="91"/>
      <c r="P248" s="91"/>
      <c r="Q248" s="91"/>
      <c r="R248" s="282"/>
      <c r="S248" s="90"/>
    </row>
    <row r="249" spans="11:19" x14ac:dyDescent="0.25">
      <c r="K249" s="91"/>
      <c r="L249" s="91"/>
      <c r="M249" s="91"/>
      <c r="N249" s="91"/>
      <c r="O249" s="91"/>
      <c r="P249" s="91"/>
      <c r="Q249" s="91"/>
      <c r="R249" s="282"/>
      <c r="S249" s="90"/>
    </row>
    <row r="250" spans="11:19" x14ac:dyDescent="0.25">
      <c r="K250" s="91"/>
      <c r="L250" s="91"/>
      <c r="M250" s="91"/>
      <c r="N250" s="91"/>
      <c r="O250" s="91"/>
      <c r="P250" s="91"/>
      <c r="Q250" s="91"/>
      <c r="R250" s="282"/>
      <c r="S250" s="90"/>
    </row>
    <row r="251" spans="11:19" x14ac:dyDescent="0.25">
      <c r="K251" s="91"/>
      <c r="L251" s="91"/>
      <c r="M251" s="91"/>
      <c r="N251" s="91"/>
      <c r="O251" s="91"/>
      <c r="P251" s="91"/>
      <c r="Q251" s="91"/>
      <c r="R251" s="282"/>
      <c r="S251" s="90"/>
    </row>
    <row r="252" spans="11:19" x14ac:dyDescent="0.25">
      <c r="K252" s="91"/>
      <c r="L252" s="91"/>
      <c r="M252" s="91"/>
      <c r="N252" s="91"/>
      <c r="O252" s="91"/>
      <c r="P252" s="91"/>
      <c r="Q252" s="91"/>
      <c r="R252" s="282"/>
      <c r="S252" s="90"/>
    </row>
    <row r="253" spans="11:19" x14ac:dyDescent="0.25">
      <c r="K253" s="91"/>
      <c r="L253" s="91"/>
      <c r="M253" s="91"/>
      <c r="N253" s="91"/>
      <c r="O253" s="91"/>
      <c r="P253" s="91"/>
      <c r="Q253" s="91"/>
      <c r="R253" s="282"/>
      <c r="S253" s="90"/>
    </row>
    <row r="254" spans="11:19" x14ac:dyDescent="0.25">
      <c r="K254" s="91"/>
      <c r="L254" s="91"/>
      <c r="M254" s="91"/>
      <c r="N254" s="91"/>
      <c r="O254" s="91"/>
      <c r="P254" s="91"/>
      <c r="Q254" s="91"/>
      <c r="R254" s="282"/>
      <c r="S254" s="90"/>
    </row>
    <row r="255" spans="11:19" x14ac:dyDescent="0.25">
      <c r="K255" s="91"/>
      <c r="L255" s="91"/>
      <c r="M255" s="91"/>
      <c r="N255" s="91"/>
      <c r="O255" s="91"/>
      <c r="P255" s="91"/>
      <c r="Q255" s="91"/>
      <c r="R255" s="282"/>
      <c r="S255" s="90"/>
    </row>
    <row r="256" spans="11:19" x14ac:dyDescent="0.25">
      <c r="K256" s="91"/>
      <c r="L256" s="91"/>
      <c r="M256" s="91"/>
      <c r="N256" s="91"/>
      <c r="O256" s="91"/>
      <c r="P256" s="91"/>
      <c r="Q256" s="91"/>
      <c r="R256" s="282"/>
      <c r="S256" s="90"/>
    </row>
    <row r="257" spans="11:19" x14ac:dyDescent="0.25">
      <c r="K257" s="91"/>
      <c r="L257" s="91"/>
      <c r="M257" s="91"/>
      <c r="N257" s="91"/>
      <c r="O257" s="91"/>
      <c r="P257" s="91"/>
      <c r="Q257" s="91"/>
      <c r="R257" s="282"/>
      <c r="S257" s="90"/>
    </row>
    <row r="258" spans="11:19" x14ac:dyDescent="0.25">
      <c r="K258" s="91"/>
      <c r="L258" s="91"/>
      <c r="M258" s="91"/>
      <c r="N258" s="91"/>
      <c r="O258" s="91"/>
      <c r="P258" s="91"/>
      <c r="Q258" s="91"/>
      <c r="R258" s="282"/>
      <c r="S258" s="90"/>
    </row>
    <row r="259" spans="11:19" x14ac:dyDescent="0.25">
      <c r="K259" s="91"/>
      <c r="L259" s="91"/>
      <c r="M259" s="91"/>
      <c r="N259" s="91"/>
      <c r="O259" s="91"/>
      <c r="P259" s="91"/>
      <c r="Q259" s="91"/>
      <c r="R259" s="282"/>
      <c r="S259" s="90"/>
    </row>
    <row r="260" spans="11:19" x14ac:dyDescent="0.25">
      <c r="K260" s="91"/>
      <c r="L260" s="91"/>
      <c r="M260" s="91"/>
      <c r="N260" s="91"/>
      <c r="O260" s="91"/>
      <c r="P260" s="91"/>
      <c r="Q260" s="91"/>
      <c r="R260" s="282"/>
      <c r="S260" s="90"/>
    </row>
    <row r="261" spans="11:19" x14ac:dyDescent="0.25">
      <c r="K261" s="91"/>
      <c r="L261" s="91"/>
      <c r="M261" s="91"/>
      <c r="N261" s="91"/>
      <c r="O261" s="91"/>
      <c r="P261" s="91"/>
      <c r="Q261" s="91"/>
      <c r="R261" s="282"/>
      <c r="S261" s="90"/>
    </row>
    <row r="262" spans="11:19" x14ac:dyDescent="0.25">
      <c r="K262" s="91"/>
      <c r="L262" s="91"/>
      <c r="M262" s="91"/>
      <c r="N262" s="91"/>
      <c r="O262" s="91"/>
      <c r="P262" s="91"/>
      <c r="Q262" s="91"/>
      <c r="R262" s="282"/>
      <c r="S262" s="90"/>
    </row>
    <row r="263" spans="11:19" x14ac:dyDescent="0.25">
      <c r="K263" s="91"/>
      <c r="L263" s="91"/>
      <c r="M263" s="91"/>
      <c r="N263" s="91"/>
      <c r="O263" s="91"/>
      <c r="P263" s="91"/>
      <c r="Q263" s="91"/>
      <c r="R263" s="282"/>
      <c r="S263" s="90"/>
    </row>
    <row r="264" spans="11:19" x14ac:dyDescent="0.25">
      <c r="K264" s="91"/>
      <c r="L264" s="91"/>
      <c r="M264" s="91"/>
      <c r="N264" s="91"/>
      <c r="O264" s="91"/>
      <c r="P264" s="91"/>
      <c r="Q264" s="91"/>
      <c r="R264" s="282"/>
      <c r="S264" s="90"/>
    </row>
    <row r="265" spans="11:19" x14ac:dyDescent="0.25">
      <c r="K265" s="91"/>
      <c r="L265" s="91"/>
      <c r="M265" s="91"/>
      <c r="N265" s="91"/>
      <c r="O265" s="91"/>
      <c r="P265" s="91"/>
      <c r="Q265" s="91"/>
      <c r="R265" s="282"/>
      <c r="S265" s="90"/>
    </row>
    <row r="266" spans="11:19" x14ac:dyDescent="0.25">
      <c r="K266" s="91"/>
      <c r="L266" s="91"/>
      <c r="M266" s="91"/>
      <c r="N266" s="91"/>
      <c r="O266" s="91"/>
      <c r="P266" s="91"/>
      <c r="Q266" s="91"/>
      <c r="R266" s="282"/>
      <c r="S266" s="90"/>
    </row>
    <row r="267" spans="11:19" x14ac:dyDescent="0.25">
      <c r="K267" s="91"/>
      <c r="L267" s="91"/>
      <c r="M267" s="91"/>
      <c r="N267" s="91"/>
      <c r="O267" s="91"/>
      <c r="P267" s="91"/>
      <c r="Q267" s="91"/>
      <c r="R267" s="282"/>
      <c r="S267" s="90"/>
    </row>
    <row r="268" spans="11:19" x14ac:dyDescent="0.25">
      <c r="K268" s="91"/>
      <c r="L268" s="91"/>
      <c r="M268" s="91"/>
      <c r="N268" s="91"/>
      <c r="O268" s="91"/>
      <c r="P268" s="91"/>
      <c r="Q268" s="91"/>
      <c r="R268" s="282"/>
      <c r="S268" s="90"/>
    </row>
    <row r="269" spans="11:19" x14ac:dyDescent="0.25">
      <c r="K269" s="91"/>
      <c r="L269" s="91"/>
      <c r="M269" s="91"/>
      <c r="N269" s="91"/>
      <c r="O269" s="91"/>
      <c r="P269" s="91"/>
      <c r="Q269" s="91"/>
      <c r="R269" s="282"/>
      <c r="S269" s="90"/>
    </row>
    <row r="270" spans="11:19" x14ac:dyDescent="0.25">
      <c r="K270" s="91"/>
      <c r="L270" s="91"/>
      <c r="M270" s="91"/>
      <c r="N270" s="91"/>
      <c r="O270" s="91"/>
      <c r="P270" s="91"/>
      <c r="Q270" s="91"/>
      <c r="R270" s="282"/>
      <c r="S270" s="90"/>
    </row>
    <row r="271" spans="11:19" x14ac:dyDescent="0.25">
      <c r="K271" s="91"/>
      <c r="L271" s="91"/>
      <c r="M271" s="91"/>
      <c r="N271" s="91"/>
      <c r="O271" s="91"/>
      <c r="P271" s="91"/>
      <c r="Q271" s="91"/>
      <c r="R271" s="282"/>
      <c r="S271" s="90"/>
    </row>
    <row r="272" spans="11:19" x14ac:dyDescent="0.25">
      <c r="K272" s="91"/>
      <c r="L272" s="91"/>
      <c r="M272" s="91"/>
      <c r="N272" s="91"/>
      <c r="O272" s="91"/>
      <c r="P272" s="91"/>
      <c r="Q272" s="91"/>
      <c r="R272" s="282"/>
      <c r="S272" s="90"/>
    </row>
    <row r="273" spans="11:19" x14ac:dyDescent="0.25">
      <c r="K273" s="91"/>
      <c r="L273" s="91"/>
      <c r="M273" s="91"/>
      <c r="N273" s="91"/>
      <c r="O273" s="91"/>
      <c r="P273" s="91"/>
      <c r="Q273" s="91"/>
      <c r="R273" s="282"/>
      <c r="S273" s="90"/>
    </row>
    <row r="274" spans="11:19" x14ac:dyDescent="0.25">
      <c r="K274" s="91"/>
      <c r="L274" s="91"/>
      <c r="M274" s="91"/>
      <c r="N274" s="91"/>
      <c r="O274" s="91"/>
      <c r="P274" s="91"/>
      <c r="Q274" s="91"/>
      <c r="R274" s="282"/>
      <c r="S274" s="90"/>
    </row>
    <row r="275" spans="11:19" x14ac:dyDescent="0.25">
      <c r="K275" s="91"/>
      <c r="L275" s="91"/>
      <c r="M275" s="91"/>
      <c r="N275" s="91"/>
      <c r="O275" s="91"/>
      <c r="P275" s="91"/>
      <c r="Q275" s="91"/>
      <c r="R275" s="282"/>
      <c r="S275" s="90"/>
    </row>
    <row r="276" spans="11:19" x14ac:dyDescent="0.25">
      <c r="K276" s="91"/>
      <c r="L276" s="91"/>
      <c r="M276" s="91"/>
      <c r="N276" s="91"/>
      <c r="O276" s="91"/>
      <c r="P276" s="91"/>
      <c r="Q276" s="91"/>
      <c r="R276" s="282"/>
      <c r="S276" s="90"/>
    </row>
    <row r="277" spans="11:19" x14ac:dyDescent="0.25">
      <c r="K277" s="91"/>
      <c r="L277" s="91"/>
      <c r="M277" s="91"/>
      <c r="N277" s="91"/>
      <c r="O277" s="91"/>
      <c r="P277" s="91"/>
      <c r="Q277" s="91"/>
      <c r="R277" s="282"/>
      <c r="S277" s="90"/>
    </row>
    <row r="278" spans="11:19" x14ac:dyDescent="0.25">
      <c r="K278" s="91"/>
      <c r="L278" s="91"/>
      <c r="M278" s="91"/>
      <c r="N278" s="91"/>
      <c r="O278" s="91"/>
      <c r="P278" s="91"/>
      <c r="Q278" s="91"/>
      <c r="R278" s="282"/>
      <c r="S278" s="90"/>
    </row>
    <row r="279" spans="11:19" x14ac:dyDescent="0.25">
      <c r="K279" s="91"/>
      <c r="L279" s="91"/>
      <c r="M279" s="91"/>
      <c r="N279" s="91"/>
      <c r="O279" s="91"/>
      <c r="P279" s="91"/>
      <c r="Q279" s="91"/>
      <c r="R279" s="282"/>
      <c r="S279" s="90"/>
    </row>
    <row r="280" spans="11:19" x14ac:dyDescent="0.25">
      <c r="K280" s="91"/>
      <c r="L280" s="91"/>
      <c r="M280" s="91"/>
      <c r="N280" s="91"/>
      <c r="O280" s="91"/>
      <c r="P280" s="91"/>
      <c r="Q280" s="91"/>
      <c r="R280" s="282"/>
      <c r="S280" s="90"/>
    </row>
    <row r="281" spans="11:19" x14ac:dyDescent="0.25">
      <c r="K281" s="91"/>
      <c r="L281" s="91"/>
      <c r="M281" s="91"/>
      <c r="N281" s="91"/>
      <c r="O281" s="91"/>
      <c r="P281" s="91"/>
      <c r="Q281" s="91"/>
      <c r="R281" s="282"/>
      <c r="S281" s="90"/>
    </row>
    <row r="282" spans="11:19" x14ac:dyDescent="0.25">
      <c r="K282" s="91"/>
      <c r="L282" s="91"/>
      <c r="M282" s="91"/>
      <c r="N282" s="91"/>
      <c r="O282" s="91"/>
      <c r="P282" s="91"/>
      <c r="Q282" s="91"/>
      <c r="R282" s="282"/>
      <c r="S282" s="90"/>
    </row>
    <row r="283" spans="11:19" x14ac:dyDescent="0.25">
      <c r="K283" s="91"/>
      <c r="L283" s="91"/>
      <c r="M283" s="91"/>
      <c r="N283" s="91"/>
      <c r="O283" s="91"/>
      <c r="P283" s="91"/>
      <c r="Q283" s="91"/>
      <c r="R283" s="282"/>
      <c r="S283" s="90"/>
    </row>
    <row r="284" spans="11:19" x14ac:dyDescent="0.25">
      <c r="K284" s="91"/>
      <c r="L284" s="91"/>
      <c r="M284" s="91"/>
      <c r="N284" s="91"/>
      <c r="O284" s="91"/>
      <c r="P284" s="91"/>
      <c r="Q284" s="91"/>
      <c r="R284" s="282"/>
      <c r="S284" s="90"/>
    </row>
    <row r="285" spans="11:19" x14ac:dyDescent="0.25">
      <c r="K285" s="91"/>
      <c r="L285" s="91"/>
      <c r="M285" s="91"/>
      <c r="N285" s="91"/>
      <c r="O285" s="91"/>
      <c r="P285" s="91"/>
      <c r="Q285" s="91"/>
      <c r="R285" s="282"/>
      <c r="S285" s="90"/>
    </row>
    <row r="286" spans="11:19" x14ac:dyDescent="0.25">
      <c r="K286" s="91"/>
      <c r="L286" s="91"/>
      <c r="M286" s="91"/>
      <c r="N286" s="91"/>
      <c r="O286" s="91"/>
      <c r="P286" s="91"/>
      <c r="Q286" s="91"/>
      <c r="R286" s="282"/>
      <c r="S286" s="90"/>
    </row>
    <row r="287" spans="11:19" x14ac:dyDescent="0.25">
      <c r="K287" s="91"/>
      <c r="L287" s="91"/>
      <c r="M287" s="91"/>
      <c r="N287" s="91"/>
      <c r="O287" s="91"/>
      <c r="P287" s="91"/>
      <c r="Q287" s="91"/>
      <c r="R287" s="282"/>
      <c r="S287" s="90"/>
    </row>
    <row r="288" spans="11:19" x14ac:dyDescent="0.25">
      <c r="K288" s="91"/>
      <c r="L288" s="91"/>
      <c r="M288" s="91"/>
      <c r="N288" s="91"/>
      <c r="O288" s="91"/>
      <c r="P288" s="91"/>
      <c r="Q288" s="91"/>
      <c r="R288" s="282"/>
      <c r="S288" s="90"/>
    </row>
    <row r="289" spans="11:19" x14ac:dyDescent="0.25">
      <c r="K289" s="91"/>
      <c r="L289" s="91"/>
      <c r="M289" s="91"/>
      <c r="N289" s="91"/>
      <c r="O289" s="91"/>
      <c r="P289" s="91"/>
      <c r="Q289" s="91"/>
      <c r="R289" s="282"/>
      <c r="S289" s="90"/>
    </row>
    <row r="290" spans="11:19" x14ac:dyDescent="0.25">
      <c r="K290" s="91"/>
      <c r="L290" s="91"/>
      <c r="M290" s="91"/>
      <c r="N290" s="91"/>
      <c r="O290" s="91"/>
      <c r="P290" s="91"/>
      <c r="Q290" s="91"/>
      <c r="R290" s="282"/>
      <c r="S290" s="90"/>
    </row>
    <row r="291" spans="11:19" x14ac:dyDescent="0.25">
      <c r="K291" s="91"/>
      <c r="L291" s="91"/>
      <c r="M291" s="91"/>
      <c r="N291" s="91"/>
      <c r="O291" s="91"/>
      <c r="P291" s="91"/>
      <c r="Q291" s="91"/>
      <c r="R291" s="282"/>
      <c r="S291" s="90"/>
    </row>
    <row r="292" spans="11:19" x14ac:dyDescent="0.25">
      <c r="K292" s="91"/>
      <c r="L292" s="91"/>
      <c r="M292" s="91"/>
      <c r="N292" s="91"/>
      <c r="O292" s="91"/>
      <c r="P292" s="91"/>
      <c r="Q292" s="91"/>
      <c r="R292" s="282"/>
      <c r="S292" s="90"/>
    </row>
    <row r="293" spans="11:19" x14ac:dyDescent="0.25">
      <c r="K293" s="91"/>
      <c r="L293" s="91"/>
      <c r="M293" s="91"/>
      <c r="N293" s="91"/>
      <c r="O293" s="91"/>
      <c r="P293" s="91"/>
      <c r="Q293" s="91"/>
      <c r="R293" s="282"/>
      <c r="S293" s="90"/>
    </row>
    <row r="294" spans="11:19" x14ac:dyDescent="0.25">
      <c r="K294" s="91"/>
      <c r="L294" s="91"/>
      <c r="M294" s="91"/>
      <c r="N294" s="91"/>
      <c r="O294" s="91"/>
      <c r="P294" s="91"/>
      <c r="Q294" s="91"/>
      <c r="R294" s="282"/>
      <c r="S294" s="90"/>
    </row>
    <row r="295" spans="11:19" x14ac:dyDescent="0.25">
      <c r="K295" s="91"/>
      <c r="L295" s="91"/>
      <c r="M295" s="91"/>
      <c r="N295" s="91"/>
      <c r="O295" s="91"/>
      <c r="P295" s="91"/>
      <c r="Q295" s="91"/>
      <c r="R295" s="282"/>
      <c r="S295" s="90"/>
    </row>
    <row r="296" spans="11:19" x14ac:dyDescent="0.25">
      <c r="K296" s="91"/>
      <c r="L296" s="91"/>
      <c r="M296" s="91"/>
      <c r="N296" s="91"/>
      <c r="O296" s="91"/>
      <c r="P296" s="91"/>
      <c r="Q296" s="91"/>
      <c r="R296" s="282"/>
      <c r="S296" s="90"/>
    </row>
    <row r="297" spans="11:19" x14ac:dyDescent="0.25">
      <c r="K297" s="91"/>
      <c r="L297" s="91"/>
      <c r="M297" s="91"/>
      <c r="N297" s="91"/>
      <c r="O297" s="91"/>
      <c r="P297" s="91"/>
      <c r="Q297" s="91"/>
      <c r="R297" s="282"/>
      <c r="S297" s="90"/>
    </row>
    <row r="298" spans="11:19" x14ac:dyDescent="0.25">
      <c r="K298" s="91"/>
      <c r="L298" s="91"/>
      <c r="M298" s="91"/>
      <c r="N298" s="91"/>
      <c r="O298" s="91"/>
      <c r="P298" s="91"/>
      <c r="Q298" s="91"/>
      <c r="R298" s="282"/>
      <c r="S298" s="90"/>
    </row>
    <row r="299" spans="11:19" x14ac:dyDescent="0.25">
      <c r="K299" s="91"/>
      <c r="L299" s="91"/>
      <c r="M299" s="91"/>
      <c r="N299" s="91"/>
      <c r="O299" s="91"/>
      <c r="P299" s="91"/>
      <c r="Q299" s="91"/>
      <c r="R299" s="282"/>
      <c r="S299" s="90"/>
    </row>
    <row r="300" spans="11:19" x14ac:dyDescent="0.25">
      <c r="K300" s="91"/>
      <c r="L300" s="91"/>
      <c r="M300" s="91"/>
      <c r="N300" s="91"/>
      <c r="O300" s="91"/>
      <c r="P300" s="91"/>
      <c r="Q300" s="91"/>
      <c r="R300" s="282"/>
      <c r="S300" s="90"/>
    </row>
    <row r="301" spans="11:19" x14ac:dyDescent="0.25">
      <c r="K301" s="91"/>
      <c r="L301" s="91"/>
      <c r="M301" s="91"/>
      <c r="N301" s="91"/>
      <c r="O301" s="91"/>
      <c r="P301" s="91"/>
      <c r="Q301" s="91"/>
      <c r="R301" s="282"/>
      <c r="S301" s="90"/>
    </row>
    <row r="302" spans="11:19" x14ac:dyDescent="0.25">
      <c r="K302" s="91"/>
      <c r="L302" s="91"/>
      <c r="M302" s="91"/>
      <c r="N302" s="91"/>
      <c r="O302" s="91"/>
      <c r="P302" s="91"/>
      <c r="Q302" s="91"/>
      <c r="R302" s="282"/>
      <c r="S302" s="90"/>
    </row>
    <row r="303" spans="11:19" x14ac:dyDescent="0.25">
      <c r="K303" s="91"/>
      <c r="L303" s="91"/>
      <c r="M303" s="91"/>
      <c r="N303" s="91"/>
      <c r="O303" s="91"/>
      <c r="P303" s="91"/>
      <c r="Q303" s="91"/>
      <c r="R303" s="282"/>
      <c r="S303" s="90"/>
    </row>
    <row r="304" spans="11:19" x14ac:dyDescent="0.25">
      <c r="K304" s="91"/>
      <c r="L304" s="91"/>
      <c r="M304" s="91"/>
      <c r="N304" s="91"/>
      <c r="O304" s="91"/>
      <c r="P304" s="91"/>
      <c r="Q304" s="91"/>
      <c r="R304" s="282"/>
      <c r="S304" s="90"/>
    </row>
    <row r="305" spans="11:19" x14ac:dyDescent="0.25">
      <c r="K305" s="91"/>
      <c r="L305" s="91"/>
      <c r="M305" s="91"/>
      <c r="N305" s="91"/>
      <c r="O305" s="91"/>
      <c r="P305" s="91"/>
      <c r="Q305" s="91"/>
      <c r="R305" s="282"/>
      <c r="S305" s="90"/>
    </row>
    <row r="306" spans="11:19" x14ac:dyDescent="0.25">
      <c r="K306" s="91"/>
      <c r="L306" s="91"/>
      <c r="M306" s="91"/>
      <c r="N306" s="91"/>
      <c r="O306" s="91"/>
      <c r="P306" s="91"/>
      <c r="Q306" s="91"/>
      <c r="R306" s="282"/>
      <c r="S306" s="90"/>
    </row>
    <row r="307" spans="11:19" x14ac:dyDescent="0.25">
      <c r="K307" s="91"/>
      <c r="L307" s="91"/>
      <c r="M307" s="91"/>
      <c r="N307" s="91"/>
      <c r="O307" s="91"/>
      <c r="P307" s="91"/>
      <c r="Q307" s="91"/>
      <c r="R307" s="282"/>
      <c r="S307" s="90"/>
    </row>
    <row r="308" spans="11:19" x14ac:dyDescent="0.25">
      <c r="K308" s="91"/>
      <c r="L308" s="91"/>
      <c r="M308" s="91"/>
      <c r="N308" s="91"/>
      <c r="O308" s="91"/>
      <c r="P308" s="91"/>
      <c r="Q308" s="91"/>
      <c r="R308" s="282"/>
      <c r="S308" s="90"/>
    </row>
    <row r="309" spans="11:19" x14ac:dyDescent="0.25">
      <c r="K309" s="91"/>
      <c r="L309" s="91"/>
      <c r="M309" s="91"/>
      <c r="N309" s="91"/>
      <c r="O309" s="91"/>
      <c r="P309" s="91"/>
      <c r="Q309" s="91"/>
      <c r="R309" s="282"/>
      <c r="S309" s="90"/>
    </row>
    <row r="310" spans="11:19" x14ac:dyDescent="0.25">
      <c r="K310" s="91"/>
      <c r="L310" s="91"/>
      <c r="M310" s="91"/>
      <c r="N310" s="91"/>
      <c r="O310" s="91"/>
      <c r="P310" s="91"/>
      <c r="Q310" s="91"/>
      <c r="R310" s="282"/>
      <c r="S310" s="90"/>
    </row>
    <row r="311" spans="11:19" x14ac:dyDescent="0.25">
      <c r="K311" s="91"/>
      <c r="L311" s="91"/>
      <c r="M311" s="91"/>
      <c r="N311" s="91"/>
      <c r="O311" s="91"/>
      <c r="P311" s="91"/>
      <c r="Q311" s="91"/>
      <c r="R311" s="282"/>
      <c r="S311" s="90"/>
    </row>
    <row r="312" spans="11:19" x14ac:dyDescent="0.25">
      <c r="K312" s="91"/>
      <c r="L312" s="91"/>
      <c r="M312" s="91"/>
      <c r="N312" s="91"/>
      <c r="O312" s="91"/>
      <c r="P312" s="91"/>
      <c r="Q312" s="91"/>
      <c r="R312" s="282"/>
      <c r="S312" s="90"/>
    </row>
    <row r="313" spans="11:19" x14ac:dyDescent="0.25">
      <c r="K313" s="91"/>
      <c r="L313" s="91"/>
      <c r="M313" s="91"/>
      <c r="N313" s="91"/>
      <c r="O313" s="91"/>
      <c r="P313" s="91"/>
      <c r="Q313" s="91"/>
      <c r="R313" s="282"/>
      <c r="S313" s="90"/>
    </row>
    <row r="314" spans="11:19" x14ac:dyDescent="0.25">
      <c r="K314" s="91"/>
      <c r="L314" s="91"/>
      <c r="M314" s="91"/>
      <c r="N314" s="91"/>
      <c r="O314" s="91"/>
      <c r="P314" s="91"/>
      <c r="Q314" s="91"/>
      <c r="R314" s="282"/>
      <c r="S314" s="90"/>
    </row>
    <row r="315" spans="11:19" x14ac:dyDescent="0.25">
      <c r="K315" s="91"/>
      <c r="L315" s="91"/>
      <c r="M315" s="91"/>
      <c r="N315" s="91"/>
      <c r="O315" s="91"/>
      <c r="P315" s="91"/>
      <c r="Q315" s="91"/>
      <c r="R315" s="282"/>
      <c r="S315" s="90"/>
    </row>
    <row r="316" spans="11:19" x14ac:dyDescent="0.25">
      <c r="K316" s="91"/>
      <c r="L316" s="91"/>
      <c r="M316" s="91"/>
      <c r="N316" s="91"/>
      <c r="O316" s="91"/>
      <c r="P316" s="91"/>
      <c r="Q316" s="91"/>
      <c r="R316" s="282"/>
      <c r="S316" s="90"/>
    </row>
    <row r="317" spans="11:19" x14ac:dyDescent="0.25">
      <c r="K317" s="91"/>
      <c r="L317" s="91"/>
      <c r="M317" s="91"/>
      <c r="N317" s="91"/>
      <c r="O317" s="91"/>
      <c r="P317" s="91"/>
      <c r="Q317" s="91"/>
      <c r="R317" s="282"/>
      <c r="S317" s="90"/>
    </row>
    <row r="318" spans="11:19" x14ac:dyDescent="0.25">
      <c r="K318" s="91"/>
      <c r="L318" s="91"/>
      <c r="M318" s="91"/>
      <c r="N318" s="91"/>
      <c r="O318" s="91"/>
      <c r="P318" s="91"/>
      <c r="Q318" s="91"/>
      <c r="R318" s="282"/>
      <c r="S318" s="90"/>
    </row>
    <row r="319" spans="11:19" x14ac:dyDescent="0.25">
      <c r="K319" s="91"/>
      <c r="L319" s="91"/>
      <c r="M319" s="91"/>
      <c r="N319" s="91"/>
      <c r="O319" s="91"/>
      <c r="P319" s="91"/>
      <c r="Q319" s="91"/>
      <c r="R319" s="282"/>
      <c r="S319" s="90"/>
    </row>
    <row r="320" spans="11:19" x14ac:dyDescent="0.25">
      <c r="K320" s="91"/>
      <c r="L320" s="91"/>
      <c r="M320" s="91"/>
      <c r="N320" s="91"/>
      <c r="O320" s="91"/>
      <c r="P320" s="91"/>
      <c r="Q320" s="91"/>
      <c r="R320" s="282"/>
      <c r="S320" s="90"/>
    </row>
    <row r="321" spans="11:19" x14ac:dyDescent="0.25">
      <c r="K321" s="91"/>
      <c r="L321" s="91"/>
      <c r="M321" s="91"/>
      <c r="N321" s="91"/>
      <c r="O321" s="91"/>
      <c r="P321" s="91"/>
      <c r="Q321" s="91"/>
      <c r="R321" s="282"/>
      <c r="S321" s="90"/>
    </row>
    <row r="322" spans="11:19" x14ac:dyDescent="0.25">
      <c r="K322" s="91"/>
      <c r="L322" s="91"/>
      <c r="M322" s="91"/>
      <c r="N322" s="91"/>
      <c r="O322" s="91"/>
      <c r="P322" s="91"/>
      <c r="Q322" s="91"/>
      <c r="R322" s="282"/>
      <c r="S322" s="90"/>
    </row>
    <row r="323" spans="11:19" x14ac:dyDescent="0.25">
      <c r="K323" s="91"/>
      <c r="L323" s="91"/>
      <c r="M323" s="91"/>
      <c r="N323" s="91"/>
      <c r="O323" s="91"/>
      <c r="P323" s="91"/>
      <c r="Q323" s="91"/>
      <c r="R323" s="282"/>
      <c r="S323" s="90"/>
    </row>
    <row r="324" spans="11:19" x14ac:dyDescent="0.25">
      <c r="K324" s="91"/>
      <c r="L324" s="91"/>
      <c r="M324" s="91"/>
      <c r="N324" s="91"/>
      <c r="O324" s="91"/>
      <c r="P324" s="91"/>
      <c r="Q324" s="91"/>
      <c r="R324" s="282"/>
      <c r="S324" s="90"/>
    </row>
    <row r="325" spans="11:19" x14ac:dyDescent="0.25">
      <c r="K325" s="91"/>
      <c r="L325" s="91"/>
      <c r="M325" s="91"/>
      <c r="N325" s="91"/>
      <c r="O325" s="91"/>
      <c r="P325" s="91"/>
      <c r="Q325" s="91"/>
      <c r="R325" s="282"/>
      <c r="S325" s="90"/>
    </row>
    <row r="326" spans="11:19" x14ac:dyDescent="0.25">
      <c r="K326" s="91"/>
      <c r="L326" s="91"/>
      <c r="M326" s="91"/>
      <c r="N326" s="91"/>
      <c r="O326" s="91"/>
      <c r="P326" s="91"/>
      <c r="Q326" s="91"/>
      <c r="R326" s="282"/>
      <c r="S326" s="90"/>
    </row>
    <row r="327" spans="11:19" x14ac:dyDescent="0.25">
      <c r="K327" s="91"/>
      <c r="L327" s="91"/>
      <c r="M327" s="91"/>
      <c r="N327" s="91"/>
      <c r="O327" s="91"/>
      <c r="P327" s="91"/>
      <c r="Q327" s="91"/>
      <c r="R327" s="282"/>
      <c r="S327" s="90"/>
    </row>
    <row r="328" spans="11:19" x14ac:dyDescent="0.25">
      <c r="K328" s="91"/>
      <c r="L328" s="91"/>
      <c r="M328" s="91"/>
      <c r="N328" s="91"/>
      <c r="O328" s="91"/>
      <c r="P328" s="91"/>
      <c r="Q328" s="91"/>
      <c r="R328" s="282"/>
      <c r="S328" s="90"/>
    </row>
    <row r="329" spans="11:19" x14ac:dyDescent="0.25">
      <c r="K329" s="91"/>
      <c r="L329" s="91"/>
      <c r="M329" s="91"/>
      <c r="N329" s="91"/>
      <c r="O329" s="91"/>
      <c r="P329" s="91"/>
      <c r="Q329" s="91"/>
      <c r="R329" s="282"/>
      <c r="S329" s="90"/>
    </row>
    <row r="330" spans="11:19" x14ac:dyDescent="0.25">
      <c r="K330" s="91"/>
      <c r="L330" s="91"/>
      <c r="M330" s="91"/>
      <c r="N330" s="91"/>
      <c r="O330" s="91"/>
      <c r="P330" s="91"/>
      <c r="Q330" s="91"/>
      <c r="R330" s="282"/>
      <c r="S330" s="90"/>
    </row>
    <row r="331" spans="11:19" x14ac:dyDescent="0.25">
      <c r="K331" s="91"/>
      <c r="L331" s="91"/>
      <c r="M331" s="91"/>
      <c r="N331" s="91"/>
      <c r="O331" s="91"/>
      <c r="P331" s="91"/>
      <c r="Q331" s="91"/>
      <c r="R331" s="282"/>
      <c r="S331" s="90"/>
    </row>
    <row r="332" spans="11:19" x14ac:dyDescent="0.25">
      <c r="K332" s="91"/>
      <c r="L332" s="91"/>
      <c r="M332" s="91"/>
      <c r="N332" s="91"/>
      <c r="O332" s="91"/>
      <c r="P332" s="91"/>
      <c r="Q332" s="91"/>
      <c r="R332" s="282"/>
      <c r="S332" s="90"/>
    </row>
    <row r="333" spans="11:19" x14ac:dyDescent="0.25">
      <c r="K333" s="91"/>
      <c r="L333" s="91"/>
      <c r="M333" s="91"/>
      <c r="N333" s="91"/>
      <c r="O333" s="91"/>
      <c r="P333" s="91"/>
      <c r="Q333" s="91"/>
      <c r="R333" s="282"/>
      <c r="S333" s="90"/>
    </row>
    <row r="334" spans="11:19" x14ac:dyDescent="0.25">
      <c r="K334" s="91"/>
      <c r="L334" s="91"/>
      <c r="M334" s="91"/>
      <c r="N334" s="91"/>
      <c r="O334" s="91"/>
      <c r="P334" s="91"/>
      <c r="Q334" s="91"/>
      <c r="R334" s="282"/>
      <c r="S334" s="90"/>
    </row>
    <row r="335" spans="11:19" x14ac:dyDescent="0.25">
      <c r="K335" s="91"/>
      <c r="L335" s="91"/>
      <c r="M335" s="91"/>
      <c r="N335" s="91"/>
      <c r="O335" s="91"/>
      <c r="P335" s="91"/>
      <c r="Q335" s="91"/>
      <c r="R335" s="282"/>
      <c r="S335" s="90"/>
    </row>
    <row r="336" spans="11:19" x14ac:dyDescent="0.25">
      <c r="K336" s="91"/>
      <c r="L336" s="91"/>
      <c r="M336" s="91"/>
      <c r="N336" s="91"/>
      <c r="O336" s="91"/>
      <c r="P336" s="91"/>
      <c r="Q336" s="91"/>
      <c r="R336" s="282"/>
      <c r="S336" s="90"/>
    </row>
    <row r="337" spans="11:19" x14ac:dyDescent="0.25">
      <c r="K337" s="91"/>
      <c r="L337" s="91"/>
      <c r="M337" s="91"/>
      <c r="N337" s="91"/>
      <c r="O337" s="91"/>
      <c r="P337" s="91"/>
      <c r="Q337" s="91"/>
      <c r="R337" s="282"/>
      <c r="S337" s="90"/>
    </row>
    <row r="338" spans="11:19" x14ac:dyDescent="0.25">
      <c r="K338" s="91"/>
      <c r="L338" s="91"/>
      <c r="M338" s="91"/>
      <c r="N338" s="91"/>
      <c r="O338" s="91"/>
      <c r="P338" s="91"/>
      <c r="Q338" s="91"/>
      <c r="R338" s="282"/>
      <c r="S338" s="90"/>
    </row>
    <row r="339" spans="11:19" x14ac:dyDescent="0.25">
      <c r="K339" s="91"/>
      <c r="L339" s="91"/>
      <c r="M339" s="91"/>
      <c r="N339" s="91"/>
      <c r="O339" s="91"/>
      <c r="P339" s="91"/>
      <c r="Q339" s="91"/>
      <c r="R339" s="282"/>
      <c r="S339" s="90"/>
    </row>
    <row r="340" spans="11:19" x14ac:dyDescent="0.25">
      <c r="K340" s="91"/>
      <c r="L340" s="91"/>
      <c r="M340" s="91"/>
      <c r="N340" s="91"/>
      <c r="O340" s="91"/>
      <c r="P340" s="91"/>
      <c r="Q340" s="91"/>
      <c r="R340" s="282"/>
      <c r="S340" s="90"/>
    </row>
    <row r="341" spans="11:19" x14ac:dyDescent="0.25">
      <c r="K341" s="91"/>
      <c r="L341" s="91"/>
      <c r="M341" s="91"/>
      <c r="N341" s="91"/>
      <c r="O341" s="91"/>
      <c r="P341" s="91"/>
      <c r="Q341" s="91"/>
      <c r="R341" s="282"/>
      <c r="S341" s="90"/>
    </row>
    <row r="342" spans="11:19" x14ac:dyDescent="0.25">
      <c r="K342" s="91"/>
      <c r="L342" s="91"/>
      <c r="M342" s="91"/>
      <c r="N342" s="91"/>
      <c r="O342" s="91"/>
      <c r="P342" s="91"/>
      <c r="Q342" s="91"/>
      <c r="R342" s="282"/>
      <c r="S342" s="90"/>
    </row>
    <row r="343" spans="11:19" x14ac:dyDescent="0.25">
      <c r="K343" s="91"/>
      <c r="L343" s="91"/>
      <c r="M343" s="91"/>
      <c r="N343" s="91"/>
      <c r="O343" s="91"/>
      <c r="P343" s="91"/>
      <c r="Q343" s="91"/>
      <c r="R343" s="282"/>
      <c r="S343" s="90"/>
    </row>
    <row r="344" spans="11:19" x14ac:dyDescent="0.25">
      <c r="K344" s="91"/>
      <c r="L344" s="91"/>
      <c r="M344" s="91"/>
      <c r="N344" s="91"/>
      <c r="O344" s="91"/>
      <c r="P344" s="91"/>
      <c r="Q344" s="91"/>
      <c r="R344" s="282"/>
      <c r="S344" s="90"/>
    </row>
    <row r="345" spans="11:19" x14ac:dyDescent="0.25">
      <c r="K345" s="91"/>
      <c r="L345" s="91"/>
      <c r="M345" s="91"/>
      <c r="N345" s="91"/>
      <c r="O345" s="91"/>
      <c r="P345" s="91"/>
      <c r="Q345" s="91"/>
      <c r="R345" s="282"/>
      <c r="S345" s="90"/>
    </row>
    <row r="346" spans="11:19" x14ac:dyDescent="0.25">
      <c r="K346" s="91"/>
      <c r="L346" s="91"/>
      <c r="M346" s="91"/>
      <c r="N346" s="91"/>
      <c r="O346" s="91"/>
      <c r="P346" s="91"/>
      <c r="Q346" s="91"/>
      <c r="R346" s="282"/>
      <c r="S346" s="90"/>
    </row>
    <row r="347" spans="11:19" x14ac:dyDescent="0.25">
      <c r="K347" s="91"/>
      <c r="L347" s="91"/>
      <c r="M347" s="91"/>
      <c r="N347" s="91"/>
      <c r="O347" s="91"/>
      <c r="P347" s="91"/>
      <c r="Q347" s="91"/>
      <c r="R347" s="282"/>
      <c r="S347" s="90"/>
    </row>
    <row r="348" spans="11:19" x14ac:dyDescent="0.25">
      <c r="K348" s="91"/>
      <c r="L348" s="91"/>
      <c r="M348" s="91"/>
      <c r="N348" s="91"/>
      <c r="O348" s="91"/>
      <c r="P348" s="91"/>
      <c r="Q348" s="91"/>
      <c r="R348" s="282"/>
      <c r="S348" s="90"/>
    </row>
    <row r="349" spans="11:19" x14ac:dyDescent="0.25">
      <c r="K349" s="91"/>
      <c r="L349" s="91"/>
      <c r="M349" s="91"/>
      <c r="N349" s="91"/>
      <c r="O349" s="91"/>
      <c r="P349" s="91"/>
      <c r="Q349" s="91"/>
      <c r="R349" s="282"/>
      <c r="S349" s="90"/>
    </row>
    <row r="350" spans="11:19" x14ac:dyDescent="0.25">
      <c r="K350" s="91"/>
      <c r="L350" s="91"/>
      <c r="M350" s="91"/>
      <c r="N350" s="91"/>
      <c r="O350" s="91"/>
      <c r="P350" s="91"/>
      <c r="Q350" s="91"/>
      <c r="R350" s="282"/>
      <c r="S350" s="90"/>
    </row>
    <row r="351" spans="11:19" x14ac:dyDescent="0.25">
      <c r="K351" s="91"/>
      <c r="L351" s="91"/>
      <c r="M351" s="91"/>
      <c r="N351" s="91"/>
      <c r="O351" s="91"/>
      <c r="P351" s="91"/>
      <c r="Q351" s="91"/>
      <c r="R351" s="282"/>
      <c r="S351" s="90"/>
    </row>
    <row r="352" spans="11:19" x14ac:dyDescent="0.25">
      <c r="K352" s="91"/>
      <c r="L352" s="91"/>
      <c r="M352" s="91"/>
      <c r="N352" s="91"/>
      <c r="O352" s="91"/>
      <c r="P352" s="91"/>
      <c r="Q352" s="91"/>
      <c r="R352" s="282"/>
      <c r="S352" s="90"/>
    </row>
    <row r="353" spans="11:19" x14ac:dyDescent="0.25">
      <c r="K353" s="91"/>
      <c r="L353" s="91"/>
      <c r="M353" s="91"/>
      <c r="N353" s="91"/>
      <c r="O353" s="91"/>
      <c r="P353" s="91"/>
      <c r="Q353" s="91"/>
      <c r="R353" s="282"/>
      <c r="S353" s="90"/>
    </row>
    <row r="354" spans="11:19" x14ac:dyDescent="0.25">
      <c r="K354" s="91"/>
      <c r="L354" s="91"/>
      <c r="M354" s="91"/>
      <c r="N354" s="91"/>
      <c r="O354" s="91"/>
      <c r="P354" s="91"/>
      <c r="Q354" s="91"/>
      <c r="R354" s="282"/>
      <c r="S354" s="90"/>
    </row>
    <row r="355" spans="11:19" x14ac:dyDescent="0.25">
      <c r="K355" s="91"/>
      <c r="L355" s="91"/>
      <c r="M355" s="91"/>
      <c r="N355" s="91"/>
      <c r="O355" s="91"/>
      <c r="P355" s="91"/>
      <c r="Q355" s="91"/>
      <c r="R355" s="282"/>
      <c r="S355" s="90"/>
    </row>
    <row r="356" spans="11:19" x14ac:dyDescent="0.25">
      <c r="K356" s="91"/>
      <c r="L356" s="91"/>
      <c r="M356" s="91"/>
      <c r="N356" s="91"/>
      <c r="O356" s="91"/>
      <c r="P356" s="91"/>
      <c r="Q356" s="91"/>
      <c r="R356" s="282"/>
      <c r="S356" s="90"/>
    </row>
    <row r="357" spans="11:19" x14ac:dyDescent="0.25">
      <c r="K357" s="91"/>
      <c r="L357" s="91"/>
      <c r="M357" s="91"/>
      <c r="N357" s="91"/>
      <c r="O357" s="91"/>
      <c r="P357" s="91"/>
      <c r="Q357" s="91"/>
      <c r="R357" s="282"/>
      <c r="S357" s="90"/>
    </row>
    <row r="358" spans="11:19" x14ac:dyDescent="0.25">
      <c r="K358" s="91"/>
      <c r="L358" s="91"/>
      <c r="M358" s="91"/>
      <c r="N358" s="91"/>
      <c r="O358" s="91"/>
      <c r="P358" s="91"/>
      <c r="Q358" s="91"/>
      <c r="R358" s="282"/>
      <c r="S358" s="90"/>
    </row>
    <row r="359" spans="11:19" x14ac:dyDescent="0.25">
      <c r="K359" s="91"/>
      <c r="L359" s="91"/>
      <c r="M359" s="91"/>
      <c r="N359" s="91"/>
      <c r="O359" s="91"/>
      <c r="P359" s="91"/>
      <c r="Q359" s="91"/>
      <c r="R359" s="282"/>
      <c r="S359" s="90"/>
    </row>
    <row r="360" spans="11:19" x14ac:dyDescent="0.25">
      <c r="K360" s="91"/>
      <c r="L360" s="91"/>
      <c r="M360" s="91"/>
      <c r="N360" s="91"/>
      <c r="O360" s="91"/>
      <c r="P360" s="91"/>
      <c r="Q360" s="91"/>
      <c r="R360" s="282"/>
      <c r="S360" s="90"/>
    </row>
    <row r="361" spans="11:19" x14ac:dyDescent="0.25">
      <c r="K361" s="91"/>
      <c r="L361" s="91"/>
      <c r="M361" s="91"/>
      <c r="N361" s="91"/>
      <c r="O361" s="91"/>
      <c r="P361" s="91"/>
      <c r="Q361" s="91"/>
      <c r="R361" s="282"/>
      <c r="S361" s="90"/>
    </row>
    <row r="362" spans="11:19" x14ac:dyDescent="0.25">
      <c r="K362" s="91"/>
      <c r="L362" s="91"/>
      <c r="M362" s="91"/>
      <c r="N362" s="91"/>
      <c r="O362" s="91"/>
      <c r="P362" s="91"/>
      <c r="Q362" s="91"/>
      <c r="R362" s="282"/>
      <c r="S362" s="90"/>
    </row>
    <row r="363" spans="11:19" x14ac:dyDescent="0.25">
      <c r="K363" s="91"/>
      <c r="L363" s="91"/>
      <c r="M363" s="91"/>
      <c r="N363" s="91"/>
      <c r="O363" s="91"/>
      <c r="P363" s="91"/>
      <c r="Q363" s="91"/>
      <c r="R363" s="282"/>
      <c r="S363" s="90"/>
    </row>
    <row r="364" spans="11:19" x14ac:dyDescent="0.25">
      <c r="K364" s="91"/>
      <c r="L364" s="91"/>
      <c r="M364" s="91"/>
      <c r="N364" s="91"/>
      <c r="O364" s="91"/>
      <c r="P364" s="91"/>
      <c r="Q364" s="91"/>
      <c r="R364" s="282"/>
      <c r="S364" s="90"/>
    </row>
    <row r="365" spans="11:19" x14ac:dyDescent="0.25">
      <c r="K365" s="91"/>
      <c r="L365" s="91"/>
      <c r="M365" s="91"/>
      <c r="N365" s="91"/>
      <c r="O365" s="91"/>
      <c r="P365" s="91"/>
      <c r="Q365" s="91"/>
      <c r="R365" s="282"/>
      <c r="S365" s="90"/>
    </row>
    <row r="366" spans="11:19" x14ac:dyDescent="0.25">
      <c r="K366" s="91"/>
      <c r="L366" s="91"/>
      <c r="M366" s="91"/>
      <c r="N366" s="91"/>
      <c r="O366" s="91"/>
      <c r="P366" s="91"/>
      <c r="Q366" s="91"/>
      <c r="R366" s="282"/>
      <c r="S366" s="90"/>
    </row>
    <row r="367" spans="11:19" x14ac:dyDescent="0.25">
      <c r="K367" s="91"/>
      <c r="L367" s="91"/>
      <c r="M367" s="91"/>
      <c r="N367" s="91"/>
      <c r="O367" s="91"/>
      <c r="P367" s="91"/>
      <c r="Q367" s="91"/>
      <c r="R367" s="282"/>
      <c r="S367" s="90"/>
    </row>
    <row r="368" spans="11:19" x14ac:dyDescent="0.25">
      <c r="K368" s="91"/>
      <c r="L368" s="91"/>
      <c r="M368" s="91"/>
      <c r="N368" s="91"/>
      <c r="O368" s="91"/>
      <c r="P368" s="91"/>
      <c r="Q368" s="91"/>
      <c r="R368" s="282"/>
      <c r="S368" s="90"/>
    </row>
    <row r="369" spans="11:19" x14ac:dyDescent="0.25">
      <c r="K369" s="91"/>
      <c r="L369" s="91"/>
      <c r="M369" s="91"/>
      <c r="N369" s="91"/>
      <c r="O369" s="91"/>
      <c r="P369" s="91"/>
      <c r="Q369" s="91"/>
      <c r="R369" s="282"/>
      <c r="S369" s="90"/>
    </row>
    <row r="370" spans="11:19" x14ac:dyDescent="0.25">
      <c r="K370" s="91"/>
      <c r="L370" s="91"/>
      <c r="M370" s="91"/>
      <c r="N370" s="91"/>
      <c r="O370" s="91"/>
      <c r="P370" s="91"/>
      <c r="Q370" s="91"/>
      <c r="R370" s="282"/>
      <c r="S370" s="90"/>
    </row>
    <row r="371" spans="11:19" x14ac:dyDescent="0.25">
      <c r="K371" s="91"/>
      <c r="L371" s="91"/>
      <c r="M371" s="91"/>
      <c r="N371" s="91"/>
      <c r="O371" s="91"/>
      <c r="P371" s="91"/>
      <c r="Q371" s="91"/>
      <c r="R371" s="282"/>
      <c r="S371" s="90"/>
    </row>
    <row r="372" spans="11:19" x14ac:dyDescent="0.25">
      <c r="K372" s="91"/>
      <c r="L372" s="91"/>
      <c r="M372" s="91"/>
      <c r="N372" s="91"/>
      <c r="O372" s="91"/>
      <c r="P372" s="91"/>
      <c r="Q372" s="91"/>
      <c r="R372" s="282"/>
      <c r="S372" s="90"/>
    </row>
    <row r="373" spans="11:19" x14ac:dyDescent="0.25">
      <c r="K373" s="91"/>
      <c r="L373" s="91"/>
      <c r="M373" s="91"/>
      <c r="N373" s="91"/>
      <c r="O373" s="91"/>
      <c r="P373" s="91"/>
      <c r="Q373" s="91"/>
      <c r="R373" s="282"/>
      <c r="S373" s="90"/>
    </row>
    <row r="374" spans="11:19" x14ac:dyDescent="0.25">
      <c r="K374" s="91"/>
      <c r="L374" s="91"/>
      <c r="M374" s="91"/>
      <c r="N374" s="91"/>
      <c r="O374" s="91"/>
      <c r="P374" s="91"/>
      <c r="Q374" s="91"/>
      <c r="R374" s="282"/>
      <c r="S374" s="90"/>
    </row>
    <row r="375" spans="11:19" x14ac:dyDescent="0.25">
      <c r="K375" s="91"/>
      <c r="L375" s="91"/>
      <c r="M375" s="91"/>
      <c r="N375" s="91"/>
      <c r="O375" s="91"/>
      <c r="P375" s="91"/>
      <c r="Q375" s="91"/>
      <c r="R375" s="282"/>
      <c r="S375" s="90"/>
    </row>
    <row r="376" spans="11:19" x14ac:dyDescent="0.25">
      <c r="K376" s="91"/>
      <c r="L376" s="91"/>
      <c r="M376" s="91"/>
      <c r="N376" s="91"/>
      <c r="O376" s="91"/>
      <c r="P376" s="91"/>
      <c r="Q376" s="91"/>
      <c r="R376" s="282"/>
      <c r="S376" s="90"/>
    </row>
    <row r="377" spans="11:19" x14ac:dyDescent="0.25">
      <c r="K377" s="91"/>
      <c r="L377" s="91"/>
      <c r="M377" s="91"/>
      <c r="N377" s="91"/>
      <c r="O377" s="91"/>
      <c r="P377" s="91"/>
      <c r="Q377" s="91"/>
      <c r="R377" s="282"/>
      <c r="S377" s="90"/>
    </row>
    <row r="378" spans="11:19" x14ac:dyDescent="0.25">
      <c r="K378" s="91"/>
      <c r="L378" s="91"/>
      <c r="M378" s="91"/>
      <c r="N378" s="91"/>
      <c r="O378" s="91"/>
      <c r="P378" s="91"/>
      <c r="Q378" s="91"/>
      <c r="R378" s="282"/>
      <c r="S378" s="90"/>
    </row>
    <row r="379" spans="11:19" x14ac:dyDescent="0.25">
      <c r="K379" s="91"/>
      <c r="L379" s="91"/>
      <c r="M379" s="91"/>
      <c r="N379" s="91"/>
      <c r="O379" s="91"/>
      <c r="P379" s="91"/>
      <c r="Q379" s="91"/>
      <c r="R379" s="282"/>
      <c r="S379" s="90"/>
    </row>
    <row r="380" spans="11:19" x14ac:dyDescent="0.25">
      <c r="K380" s="91"/>
      <c r="L380" s="91"/>
      <c r="M380" s="91"/>
      <c r="N380" s="91"/>
      <c r="O380" s="91"/>
      <c r="P380" s="91"/>
      <c r="Q380" s="91"/>
      <c r="R380" s="282"/>
      <c r="S380" s="90"/>
    </row>
    <row r="381" spans="11:19" x14ac:dyDescent="0.25">
      <c r="K381" s="91"/>
      <c r="L381" s="91"/>
      <c r="M381" s="91"/>
      <c r="N381" s="91"/>
      <c r="O381" s="91"/>
      <c r="P381" s="91"/>
      <c r="Q381" s="91"/>
      <c r="R381" s="282"/>
      <c r="S381" s="90"/>
    </row>
    <row r="382" spans="11:19" x14ac:dyDescent="0.25">
      <c r="K382" s="91"/>
      <c r="L382" s="91"/>
      <c r="M382" s="91"/>
      <c r="N382" s="91"/>
      <c r="O382" s="91"/>
      <c r="P382" s="91"/>
      <c r="Q382" s="91"/>
      <c r="R382" s="282"/>
      <c r="S382" s="90"/>
    </row>
    <row r="383" spans="11:19" x14ac:dyDescent="0.25">
      <c r="K383" s="91"/>
      <c r="L383" s="91"/>
      <c r="M383" s="91"/>
      <c r="N383" s="91"/>
      <c r="O383" s="91"/>
      <c r="P383" s="91"/>
      <c r="Q383" s="91"/>
      <c r="R383" s="282"/>
      <c r="S383" s="90"/>
    </row>
    <row r="384" spans="11:19" x14ac:dyDescent="0.25">
      <c r="K384" s="91"/>
      <c r="L384" s="91"/>
      <c r="M384" s="91"/>
      <c r="N384" s="91"/>
      <c r="O384" s="91"/>
      <c r="P384" s="91"/>
      <c r="Q384" s="91"/>
      <c r="R384" s="282"/>
      <c r="S384" s="90"/>
    </row>
    <row r="385" spans="11:19" x14ac:dyDescent="0.25">
      <c r="K385" s="91"/>
      <c r="L385" s="91"/>
      <c r="M385" s="91"/>
      <c r="N385" s="91"/>
      <c r="O385" s="91"/>
      <c r="P385" s="91"/>
      <c r="Q385" s="91"/>
      <c r="R385" s="282"/>
      <c r="S385" s="90"/>
    </row>
    <row r="386" spans="11:19" x14ac:dyDescent="0.25">
      <c r="K386" s="91"/>
      <c r="L386" s="91"/>
      <c r="M386" s="91"/>
      <c r="N386" s="91"/>
      <c r="O386" s="91"/>
      <c r="P386" s="91"/>
      <c r="Q386" s="91"/>
      <c r="R386" s="282"/>
      <c r="S386" s="90"/>
    </row>
    <row r="387" spans="11:19" x14ac:dyDescent="0.25">
      <c r="K387" s="91"/>
      <c r="L387" s="91"/>
      <c r="M387" s="91"/>
      <c r="N387" s="91"/>
      <c r="O387" s="91"/>
      <c r="P387" s="91"/>
      <c r="Q387" s="91"/>
      <c r="R387" s="282"/>
      <c r="S387" s="90"/>
    </row>
    <row r="388" spans="11:19" x14ac:dyDescent="0.25">
      <c r="K388" s="91"/>
      <c r="L388" s="91"/>
      <c r="M388" s="91"/>
      <c r="N388" s="91"/>
      <c r="O388" s="91"/>
      <c r="P388" s="91"/>
      <c r="Q388" s="91"/>
      <c r="R388" s="282"/>
      <c r="S388" s="90"/>
    </row>
    <row r="389" spans="11:19" x14ac:dyDescent="0.25">
      <c r="K389" s="91"/>
      <c r="L389" s="91"/>
      <c r="M389" s="91"/>
      <c r="N389" s="91"/>
      <c r="O389" s="91"/>
      <c r="P389" s="91"/>
      <c r="Q389" s="91"/>
      <c r="R389" s="282"/>
      <c r="S389" s="90"/>
    </row>
    <row r="390" spans="11:19" x14ac:dyDescent="0.25">
      <c r="K390" s="91"/>
      <c r="L390" s="91"/>
      <c r="M390" s="91"/>
      <c r="N390" s="91"/>
      <c r="O390" s="91"/>
      <c r="P390" s="91"/>
      <c r="Q390" s="91"/>
      <c r="R390" s="282"/>
      <c r="S390" s="90"/>
    </row>
    <row r="391" spans="11:19" x14ac:dyDescent="0.25">
      <c r="K391" s="91"/>
      <c r="L391" s="91"/>
      <c r="M391" s="91"/>
      <c r="N391" s="91"/>
      <c r="O391" s="91"/>
      <c r="P391" s="91"/>
      <c r="Q391" s="91"/>
      <c r="R391" s="282"/>
      <c r="S391" s="90"/>
    </row>
    <row r="392" spans="11:19" x14ac:dyDescent="0.25">
      <c r="K392" s="91"/>
      <c r="L392" s="91"/>
      <c r="M392" s="91"/>
      <c r="N392" s="91"/>
      <c r="O392" s="91"/>
      <c r="P392" s="91"/>
      <c r="Q392" s="91"/>
      <c r="R392" s="282"/>
      <c r="S392" s="90"/>
    </row>
    <row r="393" spans="11:19" x14ac:dyDescent="0.25">
      <c r="K393" s="91"/>
      <c r="L393" s="91"/>
      <c r="M393" s="91"/>
      <c r="N393" s="91"/>
      <c r="O393" s="91"/>
      <c r="P393" s="91"/>
      <c r="Q393" s="91"/>
      <c r="R393" s="282"/>
      <c r="S393" s="90"/>
    </row>
    <row r="394" spans="11:19" x14ac:dyDescent="0.25">
      <c r="K394" s="91"/>
      <c r="L394" s="91"/>
      <c r="M394" s="91"/>
      <c r="N394" s="91"/>
      <c r="O394" s="91"/>
      <c r="P394" s="91"/>
      <c r="Q394" s="91"/>
      <c r="R394" s="282"/>
      <c r="S394" s="90"/>
    </row>
    <row r="395" spans="11:19" x14ac:dyDescent="0.25">
      <c r="K395" s="91"/>
      <c r="L395" s="91"/>
      <c r="M395" s="91"/>
      <c r="N395" s="91"/>
      <c r="O395" s="91"/>
      <c r="P395" s="91"/>
      <c r="Q395" s="91"/>
      <c r="R395" s="282"/>
      <c r="S395" s="90"/>
    </row>
    <row r="396" spans="11:19" x14ac:dyDescent="0.25">
      <c r="K396" s="91"/>
      <c r="L396" s="91"/>
      <c r="M396" s="91"/>
      <c r="N396" s="91"/>
      <c r="O396" s="91"/>
      <c r="P396" s="91"/>
      <c r="Q396" s="91"/>
      <c r="R396" s="282"/>
      <c r="S396" s="90"/>
    </row>
    <row r="397" spans="11:19" x14ac:dyDescent="0.25">
      <c r="K397" s="91"/>
      <c r="L397" s="91"/>
      <c r="M397" s="91"/>
      <c r="N397" s="91"/>
      <c r="O397" s="91"/>
      <c r="P397" s="91"/>
      <c r="Q397" s="91"/>
      <c r="R397" s="282"/>
      <c r="S397" s="90"/>
    </row>
    <row r="398" spans="11:19" x14ac:dyDescent="0.25">
      <c r="K398" s="91"/>
      <c r="L398" s="91"/>
      <c r="M398" s="91"/>
      <c r="N398" s="91"/>
      <c r="O398" s="91"/>
      <c r="P398" s="91"/>
      <c r="Q398" s="91"/>
      <c r="R398" s="282"/>
      <c r="S398" s="90"/>
    </row>
    <row r="399" spans="11:19" x14ac:dyDescent="0.25">
      <c r="K399" s="91"/>
      <c r="L399" s="91"/>
      <c r="M399" s="91"/>
      <c r="N399" s="91"/>
      <c r="O399" s="91"/>
      <c r="P399" s="91"/>
      <c r="Q399" s="91"/>
      <c r="R399" s="282"/>
      <c r="S399" s="90"/>
    </row>
    <row r="400" spans="11:19" x14ac:dyDescent="0.25">
      <c r="K400" s="91"/>
      <c r="L400" s="91"/>
      <c r="M400" s="91"/>
      <c r="N400" s="91"/>
      <c r="O400" s="91"/>
      <c r="P400" s="91"/>
      <c r="Q400" s="91"/>
      <c r="R400" s="282"/>
      <c r="S400" s="90"/>
    </row>
    <row r="401" spans="11:19" x14ac:dyDescent="0.25">
      <c r="K401" s="91"/>
      <c r="L401" s="91"/>
      <c r="M401" s="91"/>
      <c r="N401" s="91"/>
      <c r="O401" s="91"/>
      <c r="P401" s="91"/>
      <c r="Q401" s="91"/>
      <c r="R401" s="282"/>
      <c r="S401" s="90"/>
    </row>
    <row r="402" spans="11:19" x14ac:dyDescent="0.25">
      <c r="K402" s="91"/>
      <c r="L402" s="91"/>
      <c r="M402" s="91"/>
      <c r="N402" s="91"/>
      <c r="O402" s="91"/>
      <c r="P402" s="91"/>
      <c r="Q402" s="91"/>
      <c r="R402" s="282"/>
      <c r="S402" s="90"/>
    </row>
    <row r="403" spans="11:19" x14ac:dyDescent="0.25">
      <c r="K403" s="91"/>
      <c r="L403" s="91"/>
      <c r="M403" s="91"/>
      <c r="N403" s="91"/>
      <c r="O403" s="91"/>
      <c r="P403" s="91"/>
      <c r="Q403" s="91"/>
      <c r="R403" s="282"/>
      <c r="S403" s="90"/>
    </row>
    <row r="404" spans="11:19" x14ac:dyDescent="0.25">
      <c r="K404" s="91"/>
      <c r="L404" s="91"/>
      <c r="M404" s="91"/>
      <c r="N404" s="91"/>
      <c r="O404" s="91"/>
      <c r="P404" s="91"/>
      <c r="Q404" s="91"/>
      <c r="R404" s="282"/>
      <c r="S404" s="90"/>
    </row>
    <row r="405" spans="11:19" x14ac:dyDescent="0.25">
      <c r="K405" s="91"/>
      <c r="L405" s="91"/>
      <c r="M405" s="91"/>
      <c r="N405" s="91"/>
      <c r="O405" s="91"/>
      <c r="P405" s="91"/>
      <c r="Q405" s="91"/>
      <c r="R405" s="282"/>
      <c r="S405" s="90"/>
    </row>
    <row r="406" spans="11:19" x14ac:dyDescent="0.25">
      <c r="K406" s="91"/>
      <c r="L406" s="91"/>
      <c r="M406" s="91"/>
      <c r="N406" s="91"/>
      <c r="O406" s="91"/>
      <c r="P406" s="91"/>
      <c r="Q406" s="91"/>
      <c r="R406" s="282"/>
      <c r="S406" s="90"/>
    </row>
    <row r="407" spans="11:19" x14ac:dyDescent="0.25">
      <c r="K407" s="91"/>
      <c r="L407" s="91"/>
      <c r="M407" s="91"/>
      <c r="N407" s="91"/>
      <c r="O407" s="91"/>
      <c r="P407" s="91"/>
      <c r="Q407" s="91"/>
      <c r="R407" s="282"/>
      <c r="S407" s="90"/>
    </row>
    <row r="408" spans="11:19" x14ac:dyDescent="0.25">
      <c r="K408" s="91"/>
      <c r="L408" s="91"/>
      <c r="M408" s="91"/>
      <c r="N408" s="91"/>
      <c r="O408" s="91"/>
      <c r="P408" s="91"/>
      <c r="Q408" s="91"/>
      <c r="R408" s="282"/>
      <c r="S408" s="90"/>
    </row>
    <row r="409" spans="11:19" x14ac:dyDescent="0.25">
      <c r="K409" s="91"/>
      <c r="L409" s="91"/>
      <c r="M409" s="91"/>
      <c r="N409" s="91"/>
      <c r="O409" s="91"/>
      <c r="P409" s="91"/>
      <c r="Q409" s="91"/>
      <c r="R409" s="282"/>
      <c r="S409" s="90"/>
    </row>
    <row r="410" spans="11:19" x14ac:dyDescent="0.25">
      <c r="K410" s="91"/>
      <c r="L410" s="91"/>
      <c r="M410" s="91"/>
      <c r="N410" s="91"/>
      <c r="O410" s="91"/>
      <c r="P410" s="91"/>
      <c r="Q410" s="91"/>
      <c r="R410" s="282"/>
      <c r="S410" s="90"/>
    </row>
    <row r="411" spans="11:19" x14ac:dyDescent="0.25">
      <c r="K411" s="91"/>
      <c r="L411" s="91"/>
      <c r="M411" s="91"/>
      <c r="N411" s="91"/>
      <c r="O411" s="91"/>
      <c r="P411" s="91"/>
      <c r="Q411" s="91"/>
      <c r="R411" s="282"/>
      <c r="S411" s="90"/>
    </row>
    <row r="412" spans="11:19" x14ac:dyDescent="0.25">
      <c r="K412" s="91"/>
      <c r="L412" s="91"/>
      <c r="M412" s="91"/>
      <c r="N412" s="91"/>
      <c r="O412" s="91"/>
      <c r="P412" s="91"/>
      <c r="Q412" s="91"/>
      <c r="R412" s="282"/>
      <c r="S412" s="90"/>
    </row>
    <row r="413" spans="11:19" x14ac:dyDescent="0.25">
      <c r="K413" s="91"/>
      <c r="L413" s="91"/>
      <c r="M413" s="91"/>
      <c r="N413" s="91"/>
      <c r="O413" s="91"/>
      <c r="P413" s="91"/>
      <c r="Q413" s="91"/>
      <c r="R413" s="282"/>
      <c r="S413" s="90"/>
    </row>
    <row r="414" spans="11:19" x14ac:dyDescent="0.25">
      <c r="K414" s="91"/>
      <c r="L414" s="91"/>
      <c r="M414" s="91"/>
      <c r="N414" s="91"/>
      <c r="O414" s="91"/>
      <c r="P414" s="91"/>
      <c r="Q414" s="91"/>
      <c r="R414" s="282"/>
      <c r="S414" s="90"/>
    </row>
    <row r="415" spans="11:19" x14ac:dyDescent="0.25">
      <c r="K415" s="91"/>
      <c r="L415" s="91"/>
      <c r="M415" s="91"/>
      <c r="N415" s="91"/>
      <c r="O415" s="91"/>
      <c r="P415" s="91"/>
      <c r="Q415" s="91"/>
      <c r="R415" s="282"/>
      <c r="S415" s="90"/>
    </row>
    <row r="416" spans="11:19" x14ac:dyDescent="0.25">
      <c r="K416" s="91"/>
      <c r="L416" s="91"/>
      <c r="M416" s="91"/>
      <c r="N416" s="91"/>
      <c r="O416" s="91"/>
      <c r="P416" s="91"/>
      <c r="Q416" s="91"/>
      <c r="R416" s="282"/>
      <c r="S416" s="90"/>
    </row>
    <row r="417" spans="11:19" x14ac:dyDescent="0.25">
      <c r="K417" s="91"/>
      <c r="L417" s="91"/>
      <c r="M417" s="91"/>
      <c r="N417" s="91"/>
      <c r="O417" s="91"/>
      <c r="P417" s="91"/>
      <c r="Q417" s="91"/>
      <c r="R417" s="282"/>
      <c r="S417" s="90"/>
    </row>
    <row r="418" spans="11:19" x14ac:dyDescent="0.25">
      <c r="K418" s="91"/>
      <c r="L418" s="91"/>
      <c r="M418" s="91"/>
      <c r="N418" s="91"/>
      <c r="O418" s="91"/>
      <c r="P418" s="91"/>
      <c r="Q418" s="91"/>
      <c r="R418" s="282"/>
      <c r="S418" s="90"/>
    </row>
    <row r="419" spans="11:19" x14ac:dyDescent="0.25">
      <c r="K419" s="91"/>
      <c r="L419" s="91"/>
      <c r="M419" s="91"/>
      <c r="N419" s="91"/>
      <c r="O419" s="91"/>
      <c r="P419" s="91"/>
      <c r="Q419" s="91"/>
      <c r="R419" s="282"/>
      <c r="S419" s="90"/>
    </row>
    <row r="420" spans="11:19" x14ac:dyDescent="0.25">
      <c r="K420" s="91"/>
      <c r="L420" s="91"/>
      <c r="M420" s="91"/>
      <c r="N420" s="91"/>
      <c r="O420" s="91"/>
      <c r="P420" s="91"/>
      <c r="Q420" s="91"/>
      <c r="R420" s="282"/>
      <c r="S420" s="90"/>
    </row>
    <row r="421" spans="11:19" x14ac:dyDescent="0.25">
      <c r="K421" s="91"/>
      <c r="L421" s="91"/>
      <c r="M421" s="91"/>
      <c r="N421" s="91"/>
      <c r="O421" s="91"/>
      <c r="P421" s="91"/>
      <c r="Q421" s="91"/>
      <c r="R421" s="282"/>
      <c r="S421" s="90"/>
    </row>
    <row r="422" spans="11:19" x14ac:dyDescent="0.25">
      <c r="K422" s="91"/>
      <c r="L422" s="91"/>
      <c r="M422" s="91"/>
      <c r="N422" s="91"/>
      <c r="O422" s="91"/>
      <c r="P422" s="91"/>
      <c r="Q422" s="91"/>
      <c r="R422" s="282"/>
      <c r="S422" s="90"/>
    </row>
    <row r="423" spans="11:19" x14ac:dyDescent="0.25">
      <c r="K423" s="91"/>
      <c r="L423" s="91"/>
      <c r="M423" s="91"/>
      <c r="N423" s="91"/>
      <c r="O423" s="91"/>
      <c r="P423" s="91"/>
      <c r="Q423" s="91"/>
      <c r="R423" s="282"/>
      <c r="S423" s="90"/>
    </row>
    <row r="424" spans="11:19" x14ac:dyDescent="0.25">
      <c r="K424" s="91"/>
      <c r="L424" s="91"/>
      <c r="M424" s="91"/>
      <c r="N424" s="91"/>
      <c r="O424" s="91"/>
      <c r="P424" s="91"/>
      <c r="Q424" s="91"/>
      <c r="R424" s="282"/>
      <c r="S424" s="90"/>
    </row>
    <row r="425" spans="11:19" x14ac:dyDescent="0.25">
      <c r="K425" s="91"/>
      <c r="L425" s="91"/>
      <c r="M425" s="91"/>
      <c r="N425" s="91"/>
      <c r="O425" s="91"/>
      <c r="P425" s="91"/>
      <c r="Q425" s="91"/>
      <c r="R425" s="282"/>
      <c r="S425" s="90"/>
    </row>
    <row r="426" spans="11:19" x14ac:dyDescent="0.25">
      <c r="K426" s="91"/>
      <c r="L426" s="91"/>
      <c r="M426" s="91"/>
      <c r="N426" s="91"/>
      <c r="O426" s="91"/>
      <c r="P426" s="91"/>
      <c r="Q426" s="91"/>
      <c r="R426" s="282"/>
      <c r="S426" s="90"/>
    </row>
    <row r="427" spans="11:19" x14ac:dyDescent="0.25">
      <c r="K427" s="91"/>
      <c r="L427" s="91"/>
      <c r="M427" s="91"/>
      <c r="N427" s="91"/>
      <c r="O427" s="91"/>
      <c r="P427" s="91"/>
      <c r="Q427" s="91"/>
      <c r="R427" s="282"/>
      <c r="S427" s="90"/>
    </row>
    <row r="428" spans="11:19" x14ac:dyDescent="0.25">
      <c r="K428" s="91"/>
      <c r="L428" s="91"/>
      <c r="M428" s="91"/>
      <c r="N428" s="91"/>
      <c r="O428" s="91"/>
      <c r="P428" s="91"/>
      <c r="Q428" s="91"/>
      <c r="R428" s="282"/>
      <c r="S428" s="90"/>
    </row>
    <row r="429" spans="11:19" x14ac:dyDescent="0.25">
      <c r="K429" s="91"/>
      <c r="L429" s="91"/>
      <c r="M429" s="91"/>
      <c r="N429" s="91"/>
      <c r="O429" s="91"/>
      <c r="P429" s="91"/>
      <c r="Q429" s="91"/>
      <c r="R429" s="282"/>
      <c r="S429" s="90"/>
    </row>
    <row r="430" spans="11:19" x14ac:dyDescent="0.25">
      <c r="K430" s="91"/>
      <c r="L430" s="91"/>
      <c r="M430" s="91"/>
      <c r="N430" s="91"/>
      <c r="O430" s="91"/>
      <c r="P430" s="91"/>
      <c r="Q430" s="91"/>
      <c r="R430" s="282"/>
      <c r="S430" s="90"/>
    </row>
    <row r="431" spans="11:19" x14ac:dyDescent="0.25">
      <c r="K431" s="91"/>
      <c r="L431" s="91"/>
      <c r="M431" s="91"/>
      <c r="N431" s="91"/>
      <c r="O431" s="91"/>
      <c r="P431" s="91"/>
      <c r="Q431" s="91"/>
      <c r="R431" s="282"/>
      <c r="S431" s="90"/>
    </row>
    <row r="432" spans="11:19" x14ac:dyDescent="0.25">
      <c r="K432" s="91"/>
      <c r="L432" s="91"/>
      <c r="M432" s="91"/>
      <c r="N432" s="91"/>
      <c r="O432" s="91"/>
      <c r="P432" s="91"/>
      <c r="Q432" s="91"/>
      <c r="R432" s="282"/>
      <c r="S432" s="90"/>
    </row>
    <row r="433" spans="11:19" x14ac:dyDescent="0.25">
      <c r="K433" s="91"/>
      <c r="L433" s="91"/>
      <c r="M433" s="91"/>
      <c r="N433" s="91"/>
      <c r="O433" s="91"/>
      <c r="P433" s="91"/>
      <c r="Q433" s="91"/>
      <c r="R433" s="282"/>
      <c r="S433" s="90"/>
    </row>
    <row r="434" spans="11:19" x14ac:dyDescent="0.25">
      <c r="K434" s="91"/>
      <c r="L434" s="91"/>
      <c r="M434" s="91"/>
      <c r="N434" s="91"/>
      <c r="O434" s="91"/>
      <c r="P434" s="91"/>
      <c r="Q434" s="91"/>
      <c r="R434" s="282"/>
      <c r="S434" s="90"/>
    </row>
    <row r="435" spans="11:19" x14ac:dyDescent="0.25">
      <c r="K435" s="91"/>
      <c r="L435" s="91"/>
      <c r="M435" s="91"/>
      <c r="N435" s="91"/>
      <c r="O435" s="91"/>
      <c r="P435" s="91"/>
      <c r="Q435" s="91"/>
      <c r="R435" s="282"/>
      <c r="S435" s="90"/>
    </row>
    <row r="436" spans="11:19" x14ac:dyDescent="0.25">
      <c r="K436" s="91"/>
      <c r="L436" s="91"/>
      <c r="M436" s="91"/>
      <c r="N436" s="91"/>
      <c r="O436" s="91"/>
      <c r="P436" s="91"/>
      <c r="Q436" s="91"/>
      <c r="R436" s="282"/>
      <c r="S436" s="90"/>
    </row>
    <row r="437" spans="11:19" x14ac:dyDescent="0.25">
      <c r="K437" s="91"/>
      <c r="L437" s="91"/>
      <c r="M437" s="91"/>
      <c r="N437" s="91"/>
      <c r="O437" s="91"/>
      <c r="P437" s="91"/>
      <c r="Q437" s="91"/>
      <c r="R437" s="282"/>
      <c r="S437" s="90"/>
    </row>
    <row r="438" spans="11:19" x14ac:dyDescent="0.25">
      <c r="K438" s="91"/>
      <c r="L438" s="91"/>
      <c r="M438" s="91"/>
      <c r="N438" s="91"/>
      <c r="O438" s="91"/>
      <c r="P438" s="91"/>
      <c r="Q438" s="91"/>
      <c r="R438" s="282"/>
      <c r="S438" s="90"/>
    </row>
    <row r="439" spans="11:19" x14ac:dyDescent="0.25">
      <c r="K439" s="91"/>
      <c r="L439" s="91"/>
      <c r="M439" s="91"/>
      <c r="N439" s="91"/>
      <c r="O439" s="91"/>
      <c r="P439" s="91"/>
      <c r="Q439" s="91"/>
      <c r="R439" s="282"/>
      <c r="S439" s="90"/>
    </row>
    <row r="440" spans="11:19" x14ac:dyDescent="0.25">
      <c r="K440" s="91"/>
      <c r="L440" s="91"/>
      <c r="M440" s="91"/>
      <c r="N440" s="91"/>
      <c r="O440" s="91"/>
      <c r="P440" s="91"/>
      <c r="Q440" s="91"/>
      <c r="R440" s="282"/>
      <c r="S440" s="90"/>
    </row>
    <row r="441" spans="11:19" x14ac:dyDescent="0.25">
      <c r="K441" s="91"/>
      <c r="L441" s="91"/>
      <c r="M441" s="91"/>
      <c r="N441" s="91"/>
      <c r="O441" s="91"/>
      <c r="P441" s="91"/>
      <c r="Q441" s="91"/>
      <c r="R441" s="282"/>
      <c r="S441" s="90"/>
    </row>
    <row r="442" spans="11:19" x14ac:dyDescent="0.25">
      <c r="K442" s="91"/>
      <c r="L442" s="91"/>
      <c r="M442" s="91"/>
      <c r="N442" s="91"/>
      <c r="O442" s="91"/>
      <c r="P442" s="91"/>
      <c r="Q442" s="91"/>
      <c r="R442" s="282"/>
      <c r="S442" s="90"/>
    </row>
    <row r="443" spans="11:19" x14ac:dyDescent="0.25">
      <c r="K443" s="91"/>
      <c r="L443" s="91"/>
      <c r="M443" s="91"/>
      <c r="N443" s="91"/>
      <c r="O443" s="91"/>
      <c r="P443" s="91"/>
      <c r="Q443" s="91"/>
      <c r="R443" s="282"/>
      <c r="S443" s="90"/>
    </row>
    <row r="444" spans="11:19" x14ac:dyDescent="0.25">
      <c r="K444" s="91"/>
      <c r="L444" s="91"/>
      <c r="M444" s="91"/>
      <c r="N444" s="91"/>
      <c r="O444" s="91"/>
      <c r="P444" s="91"/>
      <c r="Q444" s="91"/>
      <c r="R444" s="282"/>
      <c r="S444" s="90"/>
    </row>
    <row r="445" spans="11:19" x14ac:dyDescent="0.25">
      <c r="K445" s="91"/>
      <c r="L445" s="91"/>
      <c r="M445" s="91"/>
      <c r="N445" s="91"/>
      <c r="O445" s="91"/>
      <c r="P445" s="91"/>
      <c r="Q445" s="91"/>
      <c r="R445" s="282"/>
      <c r="S445" s="90"/>
    </row>
    <row r="446" spans="11:19" x14ac:dyDescent="0.25">
      <c r="K446" s="91"/>
      <c r="L446" s="91"/>
      <c r="M446" s="91"/>
      <c r="N446" s="91"/>
      <c r="O446" s="91"/>
      <c r="P446" s="91"/>
      <c r="Q446" s="91"/>
      <c r="R446" s="282"/>
      <c r="S446" s="90"/>
    </row>
    <row r="447" spans="11:19" x14ac:dyDescent="0.25">
      <c r="K447" s="91"/>
      <c r="L447" s="91"/>
      <c r="M447" s="91"/>
      <c r="N447" s="91"/>
      <c r="O447" s="91"/>
      <c r="P447" s="91"/>
      <c r="Q447" s="91"/>
      <c r="R447" s="282"/>
      <c r="S447" s="90"/>
    </row>
    <row r="448" spans="11:19" x14ac:dyDescent="0.25">
      <c r="K448" s="91"/>
      <c r="L448" s="91"/>
      <c r="M448" s="91"/>
      <c r="N448" s="91"/>
      <c r="O448" s="91"/>
      <c r="P448" s="91"/>
      <c r="Q448" s="91"/>
      <c r="R448" s="282"/>
      <c r="S448" s="90"/>
    </row>
    <row r="449" spans="11:19" x14ac:dyDescent="0.25">
      <c r="K449" s="91"/>
      <c r="L449" s="91"/>
      <c r="M449" s="91"/>
      <c r="N449" s="91"/>
      <c r="O449" s="91"/>
      <c r="P449" s="91"/>
      <c r="Q449" s="91"/>
      <c r="R449" s="282"/>
      <c r="S449" s="90"/>
    </row>
    <row r="450" spans="11:19" x14ac:dyDescent="0.25">
      <c r="K450" s="91"/>
      <c r="L450" s="91"/>
      <c r="M450" s="91"/>
      <c r="N450" s="91"/>
      <c r="O450" s="91"/>
      <c r="P450" s="91"/>
      <c r="Q450" s="91"/>
      <c r="R450" s="282"/>
      <c r="S450" s="90"/>
    </row>
    <row r="451" spans="11:19" x14ac:dyDescent="0.25">
      <c r="K451" s="91"/>
      <c r="L451" s="91"/>
      <c r="M451" s="91"/>
      <c r="N451" s="91"/>
      <c r="O451" s="91"/>
      <c r="P451" s="91"/>
      <c r="Q451" s="91"/>
      <c r="R451" s="282"/>
      <c r="S451" s="90"/>
    </row>
    <row r="452" spans="11:19" x14ac:dyDescent="0.25">
      <c r="K452" s="91"/>
      <c r="L452" s="91"/>
      <c r="M452" s="91"/>
      <c r="N452" s="91"/>
      <c r="O452" s="91"/>
      <c r="P452" s="91"/>
      <c r="Q452" s="91"/>
      <c r="R452" s="282"/>
      <c r="S452" s="90"/>
    </row>
    <row r="453" spans="11:19" x14ac:dyDescent="0.25">
      <c r="K453" s="91"/>
      <c r="L453" s="91"/>
      <c r="M453" s="91"/>
      <c r="N453" s="91"/>
      <c r="O453" s="91"/>
      <c r="P453" s="91"/>
      <c r="Q453" s="91"/>
      <c r="R453" s="282"/>
      <c r="S453" s="90"/>
    </row>
    <row r="454" spans="11:19" x14ac:dyDescent="0.25">
      <c r="K454" s="91"/>
      <c r="L454" s="91"/>
      <c r="M454" s="91"/>
      <c r="N454" s="91"/>
      <c r="O454" s="91"/>
      <c r="P454" s="91"/>
      <c r="Q454" s="91"/>
      <c r="R454" s="282"/>
      <c r="S454" s="90"/>
    </row>
    <row r="455" spans="11:19" x14ac:dyDescent="0.25">
      <c r="K455" s="91"/>
      <c r="L455" s="91"/>
      <c r="M455" s="91"/>
      <c r="N455" s="91"/>
      <c r="O455" s="91"/>
      <c r="P455" s="91"/>
      <c r="Q455" s="91"/>
      <c r="R455" s="282"/>
      <c r="S455" s="90"/>
    </row>
    <row r="456" spans="11:19" x14ac:dyDescent="0.25">
      <c r="K456" s="91"/>
      <c r="L456" s="91"/>
      <c r="M456" s="91"/>
      <c r="N456" s="91"/>
      <c r="O456" s="91"/>
      <c r="P456" s="91"/>
      <c r="Q456" s="91"/>
      <c r="R456" s="282"/>
      <c r="S456" s="90"/>
    </row>
    <row r="457" spans="11:19" x14ac:dyDescent="0.25">
      <c r="K457" s="91"/>
      <c r="L457" s="91"/>
      <c r="M457" s="91"/>
      <c r="N457" s="91"/>
      <c r="O457" s="91"/>
      <c r="P457" s="91"/>
      <c r="Q457" s="91"/>
      <c r="R457" s="282"/>
      <c r="S457" s="90"/>
    </row>
    <row r="458" spans="11:19" x14ac:dyDescent="0.25">
      <c r="K458" s="91"/>
      <c r="L458" s="91"/>
      <c r="M458" s="91"/>
      <c r="N458" s="91"/>
      <c r="O458" s="91"/>
      <c r="P458" s="91"/>
      <c r="Q458" s="91"/>
      <c r="R458" s="282"/>
      <c r="S458" s="90"/>
    </row>
    <row r="459" spans="11:19" x14ac:dyDescent="0.25">
      <c r="K459" s="91"/>
      <c r="L459" s="91"/>
      <c r="M459" s="91"/>
      <c r="N459" s="91"/>
      <c r="O459" s="91"/>
      <c r="P459" s="91"/>
      <c r="Q459" s="91"/>
      <c r="R459" s="282"/>
      <c r="S459" s="90"/>
    </row>
    <row r="460" spans="11:19" x14ac:dyDescent="0.25">
      <c r="K460" s="91"/>
      <c r="L460" s="91"/>
      <c r="M460" s="91"/>
      <c r="N460" s="91"/>
      <c r="O460" s="91"/>
      <c r="P460" s="91"/>
      <c r="Q460" s="91"/>
      <c r="R460" s="282"/>
      <c r="S460" s="90"/>
    </row>
    <row r="461" spans="11:19" x14ac:dyDescent="0.25">
      <c r="K461" s="91"/>
      <c r="L461" s="91"/>
      <c r="M461" s="91"/>
      <c r="N461" s="91"/>
      <c r="O461" s="91"/>
      <c r="P461" s="91"/>
      <c r="Q461" s="91"/>
      <c r="R461" s="282"/>
      <c r="S461" s="90"/>
    </row>
    <row r="462" spans="11:19" x14ac:dyDescent="0.25">
      <c r="K462" s="91"/>
      <c r="L462" s="91"/>
      <c r="M462" s="91"/>
      <c r="N462" s="91"/>
      <c r="O462" s="91"/>
      <c r="P462" s="91"/>
      <c r="Q462" s="91"/>
      <c r="R462" s="282"/>
      <c r="S462" s="90"/>
    </row>
    <row r="463" spans="11:19" x14ac:dyDescent="0.25">
      <c r="K463" s="91"/>
      <c r="L463" s="91"/>
      <c r="M463" s="91"/>
      <c r="N463" s="91"/>
      <c r="O463" s="91"/>
      <c r="P463" s="91"/>
      <c r="Q463" s="91"/>
      <c r="R463" s="282"/>
      <c r="S463" s="90"/>
    </row>
    <row r="464" spans="11:19" x14ac:dyDescent="0.25">
      <c r="K464" s="91"/>
      <c r="L464" s="91"/>
      <c r="M464" s="91"/>
      <c r="N464" s="91"/>
      <c r="O464" s="91"/>
      <c r="P464" s="91"/>
      <c r="Q464" s="91"/>
      <c r="R464" s="282"/>
      <c r="S464" s="90"/>
    </row>
    <row r="465" spans="11:19" x14ac:dyDescent="0.25">
      <c r="K465" s="91"/>
      <c r="L465" s="91"/>
      <c r="M465" s="91"/>
      <c r="N465" s="91"/>
      <c r="O465" s="91"/>
      <c r="P465" s="91"/>
      <c r="Q465" s="91"/>
      <c r="R465" s="282"/>
      <c r="S465" s="90"/>
    </row>
    <row r="466" spans="11:19" x14ac:dyDescent="0.25">
      <c r="K466" s="91"/>
      <c r="L466" s="91"/>
      <c r="M466" s="91"/>
      <c r="N466" s="91"/>
      <c r="O466" s="91"/>
      <c r="P466" s="91"/>
      <c r="Q466" s="91"/>
      <c r="R466" s="282"/>
      <c r="S466" s="90"/>
    </row>
    <row r="467" spans="11:19" x14ac:dyDescent="0.25">
      <c r="K467" s="91"/>
      <c r="L467" s="91"/>
      <c r="M467" s="91"/>
      <c r="N467" s="91"/>
      <c r="O467" s="91"/>
      <c r="P467" s="91"/>
      <c r="Q467" s="91"/>
      <c r="R467" s="282"/>
      <c r="S467" s="90"/>
    </row>
    <row r="468" spans="11:19" x14ac:dyDescent="0.25">
      <c r="K468" s="91"/>
      <c r="L468" s="91"/>
      <c r="M468" s="91"/>
      <c r="N468" s="91"/>
      <c r="O468" s="91"/>
      <c r="P468" s="91"/>
      <c r="Q468" s="91"/>
      <c r="R468" s="282"/>
      <c r="S468" s="90"/>
    </row>
    <row r="469" spans="11:19" x14ac:dyDescent="0.25">
      <c r="K469" s="91"/>
      <c r="L469" s="91"/>
      <c r="M469" s="91"/>
      <c r="N469" s="91"/>
      <c r="O469" s="91"/>
      <c r="P469" s="91"/>
      <c r="Q469" s="91"/>
      <c r="R469" s="282"/>
      <c r="S469" s="90"/>
    </row>
    <row r="470" spans="11:19" x14ac:dyDescent="0.25">
      <c r="K470" s="91"/>
      <c r="L470" s="91"/>
      <c r="M470" s="91"/>
      <c r="N470" s="91"/>
      <c r="O470" s="91"/>
      <c r="P470" s="91"/>
      <c r="Q470" s="91"/>
      <c r="R470" s="282"/>
      <c r="S470" s="90"/>
    </row>
    <row r="471" spans="11:19" x14ac:dyDescent="0.25">
      <c r="K471" s="91"/>
      <c r="L471" s="91"/>
      <c r="M471" s="91"/>
      <c r="N471" s="91"/>
      <c r="O471" s="91"/>
      <c r="P471" s="91"/>
      <c r="Q471" s="91"/>
      <c r="R471" s="282"/>
      <c r="S471" s="90"/>
    </row>
    <row r="472" spans="11:19" x14ac:dyDescent="0.25">
      <c r="K472" s="91"/>
      <c r="L472" s="91"/>
      <c r="M472" s="91"/>
      <c r="N472" s="91"/>
      <c r="O472" s="91"/>
      <c r="P472" s="91"/>
      <c r="Q472" s="91"/>
      <c r="R472" s="282"/>
      <c r="S472" s="90"/>
    </row>
    <row r="473" spans="11:19" x14ac:dyDescent="0.25">
      <c r="K473" s="91"/>
      <c r="L473" s="91"/>
      <c r="M473" s="91"/>
      <c r="N473" s="91"/>
      <c r="O473" s="91"/>
      <c r="P473" s="91"/>
      <c r="Q473" s="91"/>
      <c r="R473" s="282"/>
      <c r="S473" s="90"/>
    </row>
    <row r="474" spans="11:19" x14ac:dyDescent="0.25">
      <c r="K474" s="91"/>
      <c r="L474" s="91"/>
      <c r="M474" s="91"/>
      <c r="N474" s="91"/>
      <c r="O474" s="91"/>
      <c r="P474" s="91"/>
      <c r="Q474" s="91"/>
      <c r="R474" s="282"/>
      <c r="S474" s="90"/>
    </row>
    <row r="475" spans="11:19" x14ac:dyDescent="0.25">
      <c r="K475" s="91"/>
      <c r="L475" s="91"/>
      <c r="M475" s="91"/>
      <c r="N475" s="91"/>
      <c r="O475" s="91"/>
      <c r="P475" s="91"/>
      <c r="Q475" s="91"/>
      <c r="R475" s="282"/>
      <c r="S475" s="90"/>
    </row>
    <row r="476" spans="11:19" x14ac:dyDescent="0.25">
      <c r="K476" s="91"/>
      <c r="L476" s="91"/>
      <c r="M476" s="91"/>
      <c r="N476" s="91"/>
      <c r="O476" s="91"/>
      <c r="P476" s="91"/>
      <c r="Q476" s="91"/>
      <c r="R476" s="282"/>
      <c r="S476" s="90"/>
    </row>
    <row r="477" spans="11:19" x14ac:dyDescent="0.25">
      <c r="K477" s="91"/>
      <c r="L477" s="91"/>
      <c r="M477" s="91"/>
      <c r="N477" s="91"/>
      <c r="O477" s="91"/>
      <c r="P477" s="91"/>
      <c r="Q477" s="91"/>
      <c r="R477" s="282"/>
      <c r="S477" s="90"/>
    </row>
    <row r="478" spans="11:19" x14ac:dyDescent="0.25">
      <c r="K478" s="91"/>
      <c r="L478" s="91"/>
      <c r="M478" s="91"/>
      <c r="N478" s="91"/>
      <c r="O478" s="91"/>
      <c r="P478" s="91"/>
      <c r="Q478" s="91"/>
      <c r="R478" s="282"/>
      <c r="S478" s="90"/>
    </row>
    <row r="479" spans="11:19" x14ac:dyDescent="0.25">
      <c r="K479" s="91"/>
      <c r="L479" s="91"/>
      <c r="M479" s="91"/>
      <c r="N479" s="91"/>
      <c r="O479" s="91"/>
      <c r="P479" s="91"/>
      <c r="Q479" s="91"/>
      <c r="R479" s="282"/>
      <c r="S479" s="90"/>
    </row>
    <row r="480" spans="11:19" x14ac:dyDescent="0.25">
      <c r="K480" s="91"/>
      <c r="L480" s="91"/>
      <c r="M480" s="91"/>
      <c r="N480" s="91"/>
      <c r="O480" s="91"/>
      <c r="P480" s="91"/>
      <c r="Q480" s="91"/>
      <c r="R480" s="282"/>
      <c r="S480" s="90"/>
    </row>
    <row r="481" spans="11:19" x14ac:dyDescent="0.25">
      <c r="K481" s="91"/>
      <c r="L481" s="91"/>
      <c r="M481" s="91"/>
      <c r="N481" s="91"/>
      <c r="O481" s="91"/>
      <c r="P481" s="91"/>
      <c r="Q481" s="91"/>
      <c r="R481" s="282"/>
      <c r="S481" s="90"/>
    </row>
    <row r="482" spans="11:19" x14ac:dyDescent="0.25">
      <c r="K482" s="91"/>
      <c r="L482" s="91"/>
      <c r="M482" s="91"/>
      <c r="N482" s="91"/>
      <c r="O482" s="91"/>
      <c r="P482" s="91"/>
      <c r="Q482" s="91"/>
      <c r="R482" s="282"/>
      <c r="S482" s="90"/>
    </row>
    <row r="483" spans="11:19" x14ac:dyDescent="0.25">
      <c r="K483" s="91"/>
      <c r="L483" s="91"/>
      <c r="M483" s="91"/>
      <c r="N483" s="91"/>
      <c r="O483" s="91"/>
      <c r="P483" s="91"/>
      <c r="Q483" s="91"/>
      <c r="R483" s="282"/>
      <c r="S483" s="90"/>
    </row>
    <row r="484" spans="11:19" x14ac:dyDescent="0.25">
      <c r="K484" s="91"/>
      <c r="L484" s="91"/>
      <c r="M484" s="91"/>
      <c r="N484" s="91"/>
      <c r="O484" s="91"/>
      <c r="P484" s="91"/>
      <c r="Q484" s="91"/>
      <c r="R484" s="282"/>
      <c r="S484" s="90"/>
    </row>
    <row r="485" spans="11:19" x14ac:dyDescent="0.25">
      <c r="K485" s="91"/>
      <c r="L485" s="91"/>
      <c r="M485" s="91"/>
      <c r="N485" s="91"/>
      <c r="O485" s="91"/>
      <c r="P485" s="91"/>
      <c r="Q485" s="91"/>
      <c r="R485" s="282"/>
      <c r="S485" s="90"/>
    </row>
    <row r="486" spans="11:19" x14ac:dyDescent="0.25">
      <c r="K486" s="91"/>
      <c r="L486" s="91"/>
      <c r="M486" s="91"/>
      <c r="N486" s="91"/>
      <c r="O486" s="91"/>
      <c r="P486" s="91"/>
      <c r="Q486" s="91"/>
      <c r="R486" s="282"/>
      <c r="S486" s="90"/>
    </row>
    <row r="487" spans="11:19" x14ac:dyDescent="0.25">
      <c r="K487" s="91"/>
      <c r="L487" s="91"/>
      <c r="M487" s="91"/>
      <c r="N487" s="91"/>
      <c r="O487" s="91"/>
      <c r="P487" s="91"/>
      <c r="Q487" s="91"/>
      <c r="R487" s="282"/>
      <c r="S487" s="90"/>
    </row>
    <row r="488" spans="11:19" x14ac:dyDescent="0.25">
      <c r="K488" s="91"/>
      <c r="L488" s="91"/>
      <c r="M488" s="91"/>
      <c r="N488" s="91"/>
      <c r="O488" s="91"/>
      <c r="P488" s="91"/>
      <c r="Q488" s="91"/>
      <c r="R488" s="282"/>
      <c r="S488" s="90"/>
    </row>
    <row r="489" spans="11:19" x14ac:dyDescent="0.25">
      <c r="K489" s="91"/>
      <c r="L489" s="91"/>
      <c r="M489" s="91"/>
      <c r="N489" s="91"/>
      <c r="O489" s="91"/>
      <c r="P489" s="91"/>
      <c r="Q489" s="91"/>
      <c r="R489" s="282"/>
      <c r="S489" s="90"/>
    </row>
    <row r="490" spans="11:19" x14ac:dyDescent="0.25">
      <c r="K490" s="91"/>
      <c r="L490" s="91"/>
      <c r="M490" s="91"/>
      <c r="N490" s="91"/>
      <c r="O490" s="91"/>
      <c r="P490" s="91"/>
      <c r="Q490" s="91"/>
      <c r="R490" s="282"/>
      <c r="S490" s="90"/>
    </row>
    <row r="491" spans="11:19" x14ac:dyDescent="0.25">
      <c r="K491" s="91"/>
      <c r="L491" s="91"/>
      <c r="M491" s="91"/>
      <c r="N491" s="91"/>
      <c r="O491" s="91"/>
      <c r="P491" s="91"/>
      <c r="Q491" s="91"/>
      <c r="R491" s="282"/>
      <c r="S491" s="90"/>
    </row>
    <row r="492" spans="11:19" x14ac:dyDescent="0.25">
      <c r="K492" s="91"/>
      <c r="L492" s="91"/>
      <c r="M492" s="91"/>
      <c r="N492" s="91"/>
      <c r="O492" s="91"/>
      <c r="P492" s="91"/>
      <c r="Q492" s="91"/>
      <c r="R492" s="282"/>
      <c r="S492" s="90"/>
    </row>
    <row r="493" spans="11:19" x14ac:dyDescent="0.25">
      <c r="K493" s="91"/>
      <c r="L493" s="91"/>
      <c r="M493" s="91"/>
      <c r="N493" s="91"/>
      <c r="O493" s="91"/>
      <c r="P493" s="91"/>
      <c r="Q493" s="91"/>
      <c r="R493" s="282"/>
      <c r="S493" s="90"/>
    </row>
    <row r="494" spans="11:19" x14ac:dyDescent="0.25">
      <c r="K494" s="91"/>
      <c r="L494" s="91"/>
      <c r="M494" s="91"/>
      <c r="N494" s="91"/>
      <c r="O494" s="91"/>
      <c r="P494" s="91"/>
      <c r="Q494" s="91"/>
      <c r="R494" s="282"/>
      <c r="S494" s="90"/>
    </row>
    <row r="495" spans="11:19" x14ac:dyDescent="0.25">
      <c r="K495" s="91"/>
      <c r="L495" s="91"/>
      <c r="M495" s="91"/>
      <c r="N495" s="91"/>
      <c r="O495" s="91"/>
      <c r="P495" s="91"/>
      <c r="Q495" s="91"/>
      <c r="R495" s="282"/>
      <c r="S495" s="90"/>
    </row>
    <row r="496" spans="11:19" x14ac:dyDescent="0.25">
      <c r="K496" s="91"/>
      <c r="L496" s="91"/>
      <c r="M496" s="91"/>
      <c r="N496" s="91"/>
      <c r="O496" s="91"/>
      <c r="P496" s="91"/>
      <c r="Q496" s="91"/>
      <c r="R496" s="282"/>
      <c r="S496" s="90"/>
    </row>
    <row r="497" spans="11:19" x14ac:dyDescent="0.25">
      <c r="K497" s="91"/>
      <c r="L497" s="91"/>
      <c r="M497" s="91"/>
      <c r="N497" s="91"/>
      <c r="O497" s="91"/>
      <c r="P497" s="91"/>
      <c r="Q497" s="91"/>
      <c r="R497" s="282"/>
      <c r="S497" s="90"/>
    </row>
    <row r="498" spans="11:19" x14ac:dyDescent="0.25">
      <c r="K498" s="91"/>
      <c r="L498" s="91"/>
      <c r="M498" s="91"/>
      <c r="N498" s="91"/>
      <c r="O498" s="91"/>
      <c r="P498" s="91"/>
      <c r="Q498" s="91"/>
      <c r="R498" s="282"/>
      <c r="S498" s="90"/>
    </row>
    <row r="499" spans="11:19" x14ac:dyDescent="0.25">
      <c r="K499" s="91"/>
      <c r="L499" s="91"/>
      <c r="M499" s="91"/>
      <c r="N499" s="91"/>
      <c r="O499" s="91"/>
      <c r="P499" s="91"/>
      <c r="Q499" s="91"/>
      <c r="R499" s="282"/>
      <c r="S499" s="90"/>
    </row>
    <row r="500" spans="11:19" x14ac:dyDescent="0.25">
      <c r="K500" s="91"/>
      <c r="L500" s="91"/>
      <c r="M500" s="91"/>
      <c r="N500" s="91"/>
      <c r="O500" s="91"/>
      <c r="P500" s="91"/>
      <c r="Q500" s="91"/>
      <c r="R500" s="282"/>
      <c r="S500" s="90"/>
    </row>
    <row r="501" spans="11:19" x14ac:dyDescent="0.25">
      <c r="K501" s="91"/>
      <c r="L501" s="91"/>
      <c r="M501" s="91"/>
      <c r="N501" s="91"/>
      <c r="O501" s="91"/>
      <c r="P501" s="91"/>
      <c r="Q501" s="91"/>
      <c r="R501" s="282"/>
      <c r="S501" s="90"/>
    </row>
    <row r="502" spans="11:19" x14ac:dyDescent="0.25">
      <c r="K502" s="91"/>
      <c r="L502" s="91"/>
      <c r="M502" s="91"/>
      <c r="N502" s="91"/>
      <c r="O502" s="91"/>
      <c r="P502" s="91"/>
      <c r="Q502" s="91"/>
      <c r="R502" s="282"/>
      <c r="S502" s="90"/>
    </row>
    <row r="503" spans="11:19" x14ac:dyDescent="0.25">
      <c r="K503" s="91"/>
      <c r="L503" s="91"/>
      <c r="M503" s="91"/>
      <c r="N503" s="91"/>
      <c r="O503" s="91"/>
      <c r="P503" s="91"/>
      <c r="Q503" s="91"/>
      <c r="R503" s="282"/>
      <c r="S503" s="90"/>
    </row>
    <row r="504" spans="11:19" x14ac:dyDescent="0.25">
      <c r="K504" s="91"/>
      <c r="L504" s="91"/>
      <c r="M504" s="91"/>
      <c r="N504" s="91"/>
      <c r="O504" s="91"/>
      <c r="P504" s="91"/>
      <c r="Q504" s="91"/>
      <c r="R504" s="282"/>
      <c r="S504" s="90"/>
    </row>
    <row r="505" spans="11:19" x14ac:dyDescent="0.25">
      <c r="K505" s="91"/>
      <c r="L505" s="91"/>
      <c r="M505" s="91"/>
      <c r="N505" s="91"/>
      <c r="O505" s="91"/>
      <c r="P505" s="91"/>
      <c r="Q505" s="91"/>
      <c r="R505" s="282"/>
      <c r="S505" s="90"/>
    </row>
    <row r="506" spans="11:19" x14ac:dyDescent="0.25">
      <c r="K506" s="91"/>
      <c r="L506" s="91"/>
      <c r="M506" s="91"/>
      <c r="N506" s="91"/>
      <c r="O506" s="91"/>
      <c r="P506" s="91"/>
      <c r="Q506" s="91"/>
      <c r="R506" s="282"/>
      <c r="S506" s="90"/>
    </row>
    <row r="507" spans="11:19" x14ac:dyDescent="0.25">
      <c r="K507" s="91"/>
      <c r="L507" s="91"/>
      <c r="M507" s="91"/>
      <c r="N507" s="91"/>
      <c r="O507" s="91"/>
      <c r="P507" s="91"/>
      <c r="Q507" s="91"/>
      <c r="R507" s="282"/>
      <c r="S507" s="90"/>
    </row>
    <row r="508" spans="11:19" x14ac:dyDescent="0.25">
      <c r="K508" s="91"/>
      <c r="L508" s="91"/>
      <c r="M508" s="91"/>
      <c r="N508" s="91"/>
      <c r="O508" s="91"/>
      <c r="P508" s="91"/>
      <c r="Q508" s="91"/>
      <c r="R508" s="282"/>
      <c r="S508" s="90"/>
    </row>
    <row r="509" spans="11:19" x14ac:dyDescent="0.25">
      <c r="K509" s="91"/>
      <c r="L509" s="91"/>
      <c r="M509" s="91"/>
      <c r="N509" s="91"/>
      <c r="O509" s="91"/>
      <c r="P509" s="91"/>
      <c r="Q509" s="91"/>
      <c r="R509" s="282"/>
      <c r="S509" s="90"/>
    </row>
    <row r="510" spans="11:19" x14ac:dyDescent="0.25">
      <c r="K510" s="91"/>
      <c r="L510" s="91"/>
      <c r="M510" s="91"/>
      <c r="N510" s="91"/>
      <c r="O510" s="91"/>
      <c r="P510" s="91"/>
      <c r="Q510" s="91"/>
      <c r="R510" s="282"/>
      <c r="S510" s="90"/>
    </row>
    <row r="511" spans="11:19" x14ac:dyDescent="0.25">
      <c r="K511" s="91"/>
      <c r="L511" s="91"/>
      <c r="M511" s="91"/>
      <c r="N511" s="91"/>
      <c r="O511" s="91"/>
      <c r="P511" s="91"/>
      <c r="Q511" s="91"/>
      <c r="R511" s="282"/>
      <c r="S511" s="90"/>
    </row>
    <row r="512" spans="11:19" x14ac:dyDescent="0.25">
      <c r="K512" s="91"/>
      <c r="L512" s="91"/>
      <c r="M512" s="91"/>
      <c r="N512" s="91"/>
      <c r="O512" s="91"/>
      <c r="P512" s="91"/>
      <c r="Q512" s="91"/>
      <c r="R512" s="282"/>
      <c r="S512" s="90"/>
    </row>
    <row r="513" spans="11:19" x14ac:dyDescent="0.25">
      <c r="K513" s="91"/>
      <c r="L513" s="91"/>
      <c r="M513" s="91"/>
      <c r="N513" s="91"/>
      <c r="O513" s="91"/>
      <c r="P513" s="91"/>
      <c r="Q513" s="91"/>
      <c r="R513" s="282"/>
      <c r="S513" s="90"/>
    </row>
    <row r="514" spans="11:19" x14ac:dyDescent="0.25">
      <c r="K514" s="91"/>
      <c r="L514" s="91"/>
      <c r="M514" s="91"/>
      <c r="N514" s="91"/>
      <c r="O514" s="91"/>
      <c r="P514" s="91"/>
      <c r="Q514" s="91"/>
      <c r="R514" s="282"/>
      <c r="S514" s="90"/>
    </row>
    <row r="515" spans="11:19" x14ac:dyDescent="0.25">
      <c r="K515" s="91"/>
      <c r="L515" s="91"/>
      <c r="M515" s="91"/>
      <c r="N515" s="91"/>
      <c r="O515" s="91"/>
      <c r="P515" s="91"/>
      <c r="Q515" s="91"/>
      <c r="R515" s="282"/>
      <c r="S515" s="90"/>
    </row>
    <row r="516" spans="11:19" x14ac:dyDescent="0.25">
      <c r="K516" s="91"/>
      <c r="L516" s="91"/>
      <c r="M516" s="91"/>
      <c r="N516" s="91"/>
      <c r="O516" s="91"/>
      <c r="P516" s="91"/>
      <c r="Q516" s="91"/>
      <c r="R516" s="282"/>
      <c r="S516" s="90"/>
    </row>
    <row r="517" spans="11:19" x14ac:dyDescent="0.25">
      <c r="K517" s="91"/>
      <c r="L517" s="91"/>
      <c r="M517" s="91"/>
      <c r="N517" s="91"/>
      <c r="O517" s="91"/>
      <c r="P517" s="91"/>
      <c r="Q517" s="91"/>
      <c r="R517" s="282"/>
      <c r="S517" s="90"/>
    </row>
    <row r="518" spans="11:19" x14ac:dyDescent="0.25">
      <c r="K518" s="91"/>
      <c r="L518" s="91"/>
      <c r="M518" s="91"/>
      <c r="N518" s="91"/>
      <c r="O518" s="91"/>
      <c r="P518" s="91"/>
      <c r="Q518" s="91"/>
      <c r="R518" s="282"/>
      <c r="S518" s="90"/>
    </row>
    <row r="519" spans="11:19" x14ac:dyDescent="0.25">
      <c r="K519" s="91"/>
      <c r="L519" s="91"/>
      <c r="M519" s="91"/>
      <c r="N519" s="91"/>
      <c r="O519" s="91"/>
      <c r="P519" s="91"/>
      <c r="Q519" s="91"/>
      <c r="R519" s="282"/>
      <c r="S519" s="90"/>
    </row>
    <row r="520" spans="11:19" x14ac:dyDescent="0.25">
      <c r="K520" s="91"/>
      <c r="L520" s="91"/>
      <c r="M520" s="91"/>
      <c r="N520" s="91"/>
      <c r="O520" s="91"/>
      <c r="P520" s="91"/>
      <c r="Q520" s="91"/>
      <c r="R520" s="282"/>
      <c r="S520" s="90"/>
    </row>
    <row r="521" spans="11:19" x14ac:dyDescent="0.25">
      <c r="K521" s="91"/>
      <c r="L521" s="91"/>
      <c r="M521" s="91"/>
      <c r="N521" s="91"/>
      <c r="O521" s="91"/>
      <c r="P521" s="91"/>
      <c r="Q521" s="91"/>
      <c r="R521" s="282"/>
      <c r="S521" s="90"/>
    </row>
    <row r="522" spans="11:19" x14ac:dyDescent="0.25">
      <c r="K522" s="91"/>
      <c r="L522" s="91"/>
      <c r="M522" s="91"/>
      <c r="N522" s="91"/>
      <c r="O522" s="91"/>
      <c r="P522" s="91"/>
      <c r="Q522" s="91"/>
      <c r="R522" s="282"/>
      <c r="S522" s="90"/>
    </row>
    <row r="523" spans="11:19" x14ac:dyDescent="0.25">
      <c r="K523" s="91"/>
      <c r="L523" s="91"/>
      <c r="M523" s="91"/>
      <c r="N523" s="91"/>
      <c r="O523" s="91"/>
      <c r="P523" s="91"/>
      <c r="Q523" s="91"/>
      <c r="R523" s="282"/>
      <c r="S523" s="90"/>
    </row>
    <row r="524" spans="11:19" x14ac:dyDescent="0.25">
      <c r="K524" s="91"/>
      <c r="L524" s="91"/>
      <c r="M524" s="91"/>
      <c r="N524" s="91"/>
      <c r="O524" s="91"/>
      <c r="P524" s="91"/>
      <c r="Q524" s="91"/>
      <c r="R524" s="282"/>
      <c r="S524" s="90"/>
    </row>
    <row r="525" spans="11:19" x14ac:dyDescent="0.25">
      <c r="K525" s="91"/>
      <c r="L525" s="91"/>
      <c r="M525" s="91"/>
      <c r="N525" s="91"/>
      <c r="O525" s="91"/>
      <c r="P525" s="91"/>
      <c r="Q525" s="91"/>
      <c r="R525" s="282"/>
      <c r="S525" s="90"/>
    </row>
    <row r="526" spans="11:19" x14ac:dyDescent="0.25">
      <c r="K526" s="91"/>
      <c r="L526" s="91"/>
      <c r="M526" s="91"/>
      <c r="N526" s="91"/>
      <c r="O526" s="91"/>
      <c r="P526" s="91"/>
      <c r="Q526" s="91"/>
      <c r="R526" s="282"/>
      <c r="S526" s="90"/>
    </row>
    <row r="527" spans="11:19" x14ac:dyDescent="0.25">
      <c r="K527" s="91"/>
      <c r="L527" s="91"/>
      <c r="M527" s="91"/>
      <c r="N527" s="91"/>
      <c r="O527" s="91"/>
      <c r="P527" s="91"/>
      <c r="Q527" s="91"/>
      <c r="R527" s="282"/>
      <c r="S527" s="90"/>
    </row>
    <row r="528" spans="11:19" x14ac:dyDescent="0.25">
      <c r="K528" s="91"/>
      <c r="L528" s="91"/>
      <c r="M528" s="91"/>
      <c r="N528" s="91"/>
      <c r="O528" s="91"/>
      <c r="P528" s="91"/>
      <c r="Q528" s="91"/>
      <c r="R528" s="282"/>
      <c r="S528" s="90"/>
    </row>
    <row r="529" spans="11:19" x14ac:dyDescent="0.25">
      <c r="K529" s="91"/>
      <c r="L529" s="91"/>
      <c r="M529" s="91"/>
      <c r="N529" s="91"/>
      <c r="O529" s="91"/>
      <c r="P529" s="91"/>
      <c r="Q529" s="91"/>
      <c r="R529" s="282"/>
      <c r="S529" s="90"/>
    </row>
    <row r="530" spans="11:19" x14ac:dyDescent="0.25">
      <c r="K530" s="91"/>
      <c r="L530" s="91"/>
      <c r="M530" s="91"/>
      <c r="N530" s="91"/>
      <c r="O530" s="91"/>
      <c r="P530" s="91"/>
      <c r="Q530" s="91"/>
      <c r="R530" s="282"/>
      <c r="S530" s="90"/>
    </row>
    <row r="531" spans="11:19" x14ac:dyDescent="0.25">
      <c r="K531" s="91"/>
      <c r="L531" s="91"/>
      <c r="M531" s="91"/>
      <c r="N531" s="91"/>
      <c r="O531" s="91"/>
      <c r="P531" s="91"/>
      <c r="Q531" s="91"/>
      <c r="R531" s="282"/>
      <c r="S531" s="90"/>
    </row>
    <row r="532" spans="11:19" x14ac:dyDescent="0.25">
      <c r="K532" s="91"/>
      <c r="L532" s="91"/>
      <c r="M532" s="91"/>
      <c r="N532" s="91"/>
      <c r="O532" s="91"/>
      <c r="P532" s="91"/>
      <c r="Q532" s="91"/>
      <c r="R532" s="282"/>
      <c r="S532" s="90"/>
    </row>
    <row r="533" spans="11:19" x14ac:dyDescent="0.25">
      <c r="K533" s="91"/>
      <c r="L533" s="91"/>
      <c r="M533" s="91"/>
      <c r="N533" s="91"/>
      <c r="O533" s="91"/>
      <c r="P533" s="91"/>
      <c r="Q533" s="91"/>
      <c r="R533" s="282"/>
      <c r="S533" s="90"/>
    </row>
    <row r="534" spans="11:19" x14ac:dyDescent="0.25">
      <c r="K534" s="91"/>
      <c r="L534" s="91"/>
      <c r="M534" s="91"/>
      <c r="N534" s="91"/>
      <c r="O534" s="91"/>
      <c r="P534" s="91"/>
      <c r="Q534" s="91"/>
      <c r="R534" s="282"/>
      <c r="S534" s="90"/>
    </row>
    <row r="535" spans="11:19" x14ac:dyDescent="0.25">
      <c r="K535" s="91"/>
      <c r="L535" s="91"/>
      <c r="M535" s="91"/>
      <c r="N535" s="91"/>
      <c r="O535" s="91"/>
      <c r="P535" s="91"/>
      <c r="Q535" s="91"/>
      <c r="R535" s="282"/>
      <c r="S535" s="90"/>
    </row>
    <row r="536" spans="11:19" x14ac:dyDescent="0.25">
      <c r="K536" s="91"/>
      <c r="L536" s="91"/>
      <c r="M536" s="91"/>
      <c r="N536" s="91"/>
      <c r="O536" s="91"/>
      <c r="P536" s="91"/>
      <c r="Q536" s="91"/>
      <c r="R536" s="282"/>
      <c r="S536" s="90"/>
    </row>
    <row r="537" spans="11:19" x14ac:dyDescent="0.25">
      <c r="K537" s="91"/>
      <c r="L537" s="91"/>
      <c r="M537" s="91"/>
      <c r="N537" s="91"/>
      <c r="O537" s="91"/>
      <c r="P537" s="91"/>
      <c r="Q537" s="91"/>
      <c r="R537" s="282"/>
      <c r="S537" s="90"/>
    </row>
    <row r="538" spans="11:19" x14ac:dyDescent="0.25">
      <c r="K538" s="91"/>
      <c r="L538" s="91"/>
      <c r="M538" s="91"/>
      <c r="N538" s="91"/>
      <c r="O538" s="91"/>
      <c r="P538" s="91"/>
      <c r="Q538" s="91"/>
      <c r="R538" s="282"/>
      <c r="S538" s="90"/>
    </row>
    <row r="539" spans="11:19" x14ac:dyDescent="0.25">
      <c r="K539" s="91"/>
      <c r="L539" s="91"/>
      <c r="M539" s="91"/>
      <c r="N539" s="91"/>
      <c r="O539" s="91"/>
      <c r="P539" s="91"/>
      <c r="Q539" s="91"/>
      <c r="R539" s="282"/>
      <c r="S539" s="90"/>
    </row>
    <row r="540" spans="11:19" x14ac:dyDescent="0.25">
      <c r="K540" s="91"/>
      <c r="L540" s="91"/>
      <c r="M540" s="91"/>
      <c r="N540" s="91"/>
      <c r="O540" s="91"/>
      <c r="P540" s="91"/>
      <c r="Q540" s="91"/>
      <c r="R540" s="282"/>
      <c r="S540" s="90"/>
    </row>
    <row r="541" spans="11:19" x14ac:dyDescent="0.25">
      <c r="K541" s="91"/>
      <c r="L541" s="91"/>
      <c r="M541" s="91"/>
      <c r="N541" s="91"/>
      <c r="O541" s="91"/>
      <c r="P541" s="91"/>
      <c r="Q541" s="91"/>
      <c r="R541" s="282"/>
      <c r="S541" s="90"/>
    </row>
    <row r="542" spans="11:19" x14ac:dyDescent="0.25">
      <c r="K542" s="91"/>
      <c r="L542" s="91"/>
      <c r="M542" s="91"/>
      <c r="N542" s="91"/>
      <c r="O542" s="91"/>
      <c r="P542" s="91"/>
      <c r="Q542" s="91"/>
      <c r="R542" s="282"/>
      <c r="S542" s="90"/>
    </row>
    <row r="543" spans="11:19" x14ac:dyDescent="0.25">
      <c r="K543" s="91"/>
      <c r="L543" s="91"/>
      <c r="M543" s="91"/>
      <c r="N543" s="91"/>
      <c r="O543" s="91"/>
      <c r="P543" s="91"/>
      <c r="Q543" s="91"/>
      <c r="R543" s="282"/>
      <c r="S543" s="90"/>
    </row>
    <row r="544" spans="11:19" x14ac:dyDescent="0.25">
      <c r="K544" s="91"/>
      <c r="L544" s="91"/>
      <c r="M544" s="91"/>
      <c r="N544" s="91"/>
      <c r="O544" s="91"/>
      <c r="P544" s="91"/>
      <c r="Q544" s="91"/>
      <c r="R544" s="282"/>
      <c r="S544" s="90"/>
    </row>
    <row r="545" spans="11:19" x14ac:dyDescent="0.25">
      <c r="K545" s="91"/>
      <c r="L545" s="91"/>
      <c r="M545" s="91"/>
      <c r="N545" s="91"/>
      <c r="O545" s="91"/>
      <c r="P545" s="91"/>
      <c r="Q545" s="91"/>
      <c r="R545" s="282"/>
      <c r="S545" s="90"/>
    </row>
    <row r="546" spans="11:19" x14ac:dyDescent="0.25">
      <c r="K546" s="91"/>
      <c r="L546" s="91"/>
      <c r="M546" s="91"/>
      <c r="N546" s="91"/>
      <c r="O546" s="91"/>
      <c r="P546" s="91"/>
      <c r="Q546" s="91"/>
      <c r="R546" s="282"/>
      <c r="S546" s="90"/>
    </row>
    <row r="547" spans="11:19" x14ac:dyDescent="0.25">
      <c r="K547" s="91"/>
      <c r="L547" s="91"/>
      <c r="M547" s="91"/>
      <c r="N547" s="91"/>
      <c r="O547" s="91"/>
      <c r="P547" s="91"/>
      <c r="Q547" s="91"/>
      <c r="R547" s="282"/>
      <c r="S547" s="90"/>
    </row>
    <row r="548" spans="11:19" x14ac:dyDescent="0.25">
      <c r="K548" s="91"/>
      <c r="L548" s="91"/>
      <c r="M548" s="91"/>
      <c r="N548" s="91"/>
      <c r="O548" s="91"/>
      <c r="P548" s="91"/>
      <c r="Q548" s="91"/>
      <c r="R548" s="282"/>
      <c r="S548" s="90"/>
    </row>
    <row r="549" spans="11:19" x14ac:dyDescent="0.25">
      <c r="K549" s="91"/>
      <c r="L549" s="91"/>
      <c r="M549" s="91"/>
      <c r="N549" s="91"/>
      <c r="O549" s="91"/>
      <c r="P549" s="91"/>
      <c r="Q549" s="91"/>
      <c r="R549" s="282"/>
      <c r="S549" s="90"/>
    </row>
    <row r="550" spans="11:19" x14ac:dyDescent="0.25">
      <c r="K550" s="91"/>
      <c r="L550" s="91"/>
      <c r="M550" s="91"/>
      <c r="N550" s="91"/>
      <c r="O550" s="91"/>
      <c r="P550" s="91"/>
      <c r="Q550" s="91"/>
      <c r="R550" s="282"/>
      <c r="S550" s="90"/>
    </row>
    <row r="551" spans="11:19" x14ac:dyDescent="0.25">
      <c r="K551" s="91"/>
      <c r="L551" s="91"/>
      <c r="M551" s="91"/>
      <c r="N551" s="91"/>
      <c r="O551" s="91"/>
      <c r="P551" s="91"/>
      <c r="Q551" s="91"/>
      <c r="R551" s="282"/>
      <c r="S551" s="90"/>
    </row>
    <row r="552" spans="11:19" x14ac:dyDescent="0.25">
      <c r="K552" s="91"/>
      <c r="L552" s="91"/>
      <c r="M552" s="91"/>
      <c r="N552" s="91"/>
      <c r="O552" s="91"/>
      <c r="P552" s="91"/>
      <c r="Q552" s="91"/>
      <c r="R552" s="282"/>
      <c r="S552" s="90"/>
    </row>
    <row r="553" spans="11:19" x14ac:dyDescent="0.25">
      <c r="K553" s="91"/>
      <c r="L553" s="91"/>
      <c r="M553" s="91"/>
      <c r="N553" s="91"/>
      <c r="O553" s="91"/>
      <c r="P553" s="91"/>
      <c r="Q553" s="91"/>
      <c r="R553" s="282"/>
      <c r="S553" s="90"/>
    </row>
    <row r="554" spans="11:19" x14ac:dyDescent="0.25">
      <c r="K554" s="91"/>
      <c r="L554" s="91"/>
      <c r="M554" s="91"/>
      <c r="N554" s="91"/>
      <c r="O554" s="91"/>
      <c r="P554" s="91"/>
      <c r="Q554" s="91"/>
      <c r="R554" s="282"/>
      <c r="S554" s="90"/>
    </row>
    <row r="555" spans="11:19" x14ac:dyDescent="0.25">
      <c r="K555" s="91"/>
      <c r="L555" s="91"/>
      <c r="M555" s="91"/>
      <c r="N555" s="91"/>
      <c r="O555" s="91"/>
      <c r="P555" s="91"/>
      <c r="Q555" s="91"/>
      <c r="R555" s="282"/>
      <c r="S555" s="90"/>
    </row>
    <row r="556" spans="11:19" x14ac:dyDescent="0.25">
      <c r="K556" s="91"/>
      <c r="L556" s="91"/>
      <c r="M556" s="91"/>
      <c r="N556" s="91"/>
      <c r="O556" s="91"/>
      <c r="P556" s="91"/>
      <c r="Q556" s="91"/>
      <c r="R556" s="282"/>
      <c r="S556" s="90"/>
    </row>
    <row r="557" spans="11:19" x14ac:dyDescent="0.25">
      <c r="K557" s="91"/>
      <c r="L557" s="91"/>
      <c r="M557" s="91"/>
      <c r="N557" s="91"/>
      <c r="O557" s="91"/>
      <c r="P557" s="91"/>
      <c r="Q557" s="91"/>
      <c r="R557" s="282"/>
      <c r="S557" s="90"/>
    </row>
    <row r="558" spans="11:19" x14ac:dyDescent="0.25">
      <c r="K558" s="91"/>
      <c r="L558" s="91"/>
      <c r="M558" s="91"/>
      <c r="N558" s="91"/>
      <c r="O558" s="91"/>
      <c r="P558" s="91"/>
      <c r="Q558" s="91"/>
      <c r="R558" s="282"/>
      <c r="S558" s="90"/>
    </row>
    <row r="559" spans="11:19" x14ac:dyDescent="0.25">
      <c r="K559" s="91"/>
      <c r="L559" s="91"/>
      <c r="M559" s="91"/>
      <c r="N559" s="91"/>
      <c r="O559" s="91"/>
      <c r="P559" s="91"/>
      <c r="Q559" s="91"/>
      <c r="R559" s="282"/>
      <c r="S559" s="90"/>
    </row>
    <row r="560" spans="11:19" x14ac:dyDescent="0.25">
      <c r="K560" s="91"/>
      <c r="L560" s="91"/>
      <c r="M560" s="91"/>
      <c r="N560" s="91"/>
      <c r="O560" s="91"/>
      <c r="P560" s="91"/>
      <c r="Q560" s="91"/>
      <c r="R560" s="282"/>
      <c r="S560" s="90"/>
    </row>
    <row r="561" spans="11:19" x14ac:dyDescent="0.25">
      <c r="K561" s="91"/>
      <c r="L561" s="91"/>
      <c r="M561" s="91"/>
      <c r="N561" s="91"/>
      <c r="O561" s="91"/>
      <c r="P561" s="91"/>
      <c r="Q561" s="91"/>
      <c r="R561" s="282"/>
      <c r="S561" s="90"/>
    </row>
    <row r="562" spans="11:19" x14ac:dyDescent="0.25">
      <c r="K562" s="91"/>
      <c r="L562" s="91"/>
      <c r="M562" s="91"/>
      <c r="N562" s="91"/>
      <c r="O562" s="91"/>
      <c r="P562" s="91"/>
      <c r="Q562" s="91"/>
      <c r="R562" s="282"/>
      <c r="S562" s="90"/>
    </row>
    <row r="563" spans="11:19" x14ac:dyDescent="0.25">
      <c r="K563" s="91"/>
      <c r="L563" s="91"/>
      <c r="M563" s="91"/>
      <c r="N563" s="91"/>
      <c r="O563" s="91"/>
      <c r="P563" s="91"/>
      <c r="Q563" s="91"/>
      <c r="R563" s="282"/>
      <c r="S563" s="90"/>
    </row>
    <row r="564" spans="11:19" x14ac:dyDescent="0.25">
      <c r="K564" s="91"/>
      <c r="L564" s="91"/>
      <c r="M564" s="91"/>
      <c r="N564" s="91"/>
      <c r="O564" s="91"/>
      <c r="P564" s="91"/>
      <c r="Q564" s="91"/>
      <c r="R564" s="282"/>
      <c r="S564" s="90"/>
    </row>
    <row r="565" spans="11:19" x14ac:dyDescent="0.25">
      <c r="K565" s="91"/>
      <c r="L565" s="91"/>
      <c r="M565" s="91"/>
      <c r="N565" s="91"/>
      <c r="O565" s="91"/>
      <c r="P565" s="91"/>
      <c r="Q565" s="91"/>
      <c r="R565" s="282"/>
      <c r="S565" s="90"/>
    </row>
    <row r="566" spans="11:19" x14ac:dyDescent="0.25">
      <c r="K566" s="91"/>
      <c r="L566" s="91"/>
      <c r="M566" s="91"/>
      <c r="N566" s="91"/>
      <c r="O566" s="91"/>
      <c r="P566" s="91"/>
      <c r="Q566" s="91"/>
      <c r="R566" s="282"/>
      <c r="S566" s="90"/>
    </row>
    <row r="567" spans="11:19" x14ac:dyDescent="0.25">
      <c r="K567" s="91"/>
      <c r="L567" s="91"/>
      <c r="M567" s="91"/>
      <c r="N567" s="91"/>
      <c r="O567" s="91"/>
      <c r="P567" s="91"/>
      <c r="Q567" s="91"/>
      <c r="R567" s="282"/>
      <c r="S567" s="90"/>
    </row>
    <row r="568" spans="11:19" x14ac:dyDescent="0.25">
      <c r="K568" s="91"/>
      <c r="L568" s="91"/>
      <c r="M568" s="91"/>
      <c r="N568" s="91"/>
      <c r="O568" s="91"/>
      <c r="P568" s="91"/>
      <c r="Q568" s="91"/>
      <c r="R568" s="282"/>
      <c r="S568" s="90"/>
    </row>
    <row r="569" spans="11:19" x14ac:dyDescent="0.25">
      <c r="K569" s="91"/>
      <c r="L569" s="91"/>
      <c r="M569" s="91"/>
      <c r="N569" s="91"/>
      <c r="O569" s="91"/>
      <c r="P569" s="91"/>
      <c r="Q569" s="91"/>
      <c r="R569" s="282"/>
      <c r="S569" s="90"/>
    </row>
    <row r="570" spans="11:19" x14ac:dyDescent="0.25">
      <c r="K570" s="91"/>
      <c r="L570" s="91"/>
      <c r="M570" s="91"/>
      <c r="N570" s="91"/>
      <c r="O570" s="91"/>
      <c r="P570" s="91"/>
      <c r="Q570" s="91"/>
      <c r="R570" s="282"/>
      <c r="S570" s="90"/>
    </row>
    <row r="571" spans="11:19" x14ac:dyDescent="0.25">
      <c r="K571" s="91"/>
      <c r="L571" s="91"/>
      <c r="M571" s="91"/>
      <c r="N571" s="91"/>
      <c r="O571" s="91"/>
      <c r="P571" s="91"/>
      <c r="Q571" s="91"/>
      <c r="R571" s="282"/>
      <c r="S571" s="90"/>
    </row>
    <row r="572" spans="11:19" x14ac:dyDescent="0.25">
      <c r="K572" s="91"/>
      <c r="L572" s="91"/>
      <c r="M572" s="91"/>
      <c r="N572" s="91"/>
      <c r="O572" s="91"/>
      <c r="P572" s="91"/>
      <c r="Q572" s="91"/>
      <c r="R572" s="282"/>
      <c r="S572" s="90"/>
    </row>
    <row r="573" spans="11:19" x14ac:dyDescent="0.25">
      <c r="K573" s="91"/>
      <c r="L573" s="91"/>
      <c r="M573" s="91"/>
      <c r="N573" s="91"/>
      <c r="O573" s="91"/>
      <c r="P573" s="91"/>
      <c r="Q573" s="91"/>
      <c r="R573" s="282"/>
      <c r="S573" s="90"/>
    </row>
    <row r="574" spans="11:19" x14ac:dyDescent="0.25">
      <c r="K574" s="91"/>
      <c r="L574" s="91"/>
      <c r="M574" s="91"/>
      <c r="N574" s="91"/>
      <c r="O574" s="91"/>
      <c r="P574" s="91"/>
      <c r="Q574" s="91"/>
      <c r="R574" s="282"/>
      <c r="S574" s="90"/>
    </row>
    <row r="575" spans="11:19" x14ac:dyDescent="0.25">
      <c r="K575" s="91"/>
      <c r="L575" s="91"/>
      <c r="M575" s="91"/>
      <c r="N575" s="91"/>
      <c r="O575" s="91"/>
      <c r="P575" s="91"/>
      <c r="Q575" s="91"/>
      <c r="R575" s="282"/>
      <c r="S575" s="90"/>
    </row>
    <row r="576" spans="11:19" x14ac:dyDescent="0.25">
      <c r="K576" s="91"/>
      <c r="L576" s="91"/>
      <c r="M576" s="91"/>
      <c r="N576" s="91"/>
      <c r="O576" s="91"/>
      <c r="P576" s="91"/>
      <c r="Q576" s="91"/>
      <c r="R576" s="282"/>
      <c r="S576" s="90"/>
    </row>
    <row r="577" spans="11:19" x14ac:dyDescent="0.25">
      <c r="K577" s="91"/>
      <c r="L577" s="91"/>
      <c r="M577" s="91"/>
      <c r="N577" s="91"/>
      <c r="O577" s="91"/>
      <c r="P577" s="91"/>
      <c r="Q577" s="91"/>
      <c r="R577" s="282"/>
      <c r="S577" s="90"/>
    </row>
    <row r="578" spans="11:19" x14ac:dyDescent="0.25">
      <c r="K578" s="91"/>
      <c r="L578" s="91"/>
      <c r="M578" s="91"/>
      <c r="N578" s="91"/>
      <c r="O578" s="91"/>
      <c r="P578" s="91"/>
      <c r="Q578" s="91"/>
      <c r="R578" s="282"/>
      <c r="S578" s="90"/>
    </row>
    <row r="579" spans="11:19" x14ac:dyDescent="0.25">
      <c r="K579" s="91"/>
      <c r="L579" s="91"/>
      <c r="M579" s="91"/>
      <c r="N579" s="91"/>
      <c r="O579" s="91"/>
      <c r="P579" s="91"/>
      <c r="Q579" s="91"/>
      <c r="R579" s="282"/>
      <c r="S579" s="90"/>
    </row>
    <row r="580" spans="11:19" x14ac:dyDescent="0.25">
      <c r="K580" s="91"/>
      <c r="L580" s="91"/>
      <c r="M580" s="91"/>
      <c r="N580" s="91"/>
      <c r="O580" s="91"/>
      <c r="P580" s="91"/>
      <c r="Q580" s="91"/>
      <c r="R580" s="282"/>
      <c r="S580" s="90"/>
    </row>
    <row r="581" spans="11:19" x14ac:dyDescent="0.25">
      <c r="K581" s="91"/>
      <c r="L581" s="91"/>
      <c r="M581" s="91"/>
      <c r="N581" s="91"/>
      <c r="O581" s="91"/>
      <c r="P581" s="91"/>
      <c r="Q581" s="91"/>
      <c r="R581" s="282"/>
      <c r="S581" s="90"/>
    </row>
    <row r="582" spans="11:19" x14ac:dyDescent="0.25">
      <c r="K582" s="91"/>
      <c r="L582" s="91"/>
      <c r="M582" s="91"/>
      <c r="N582" s="91"/>
      <c r="O582" s="91"/>
      <c r="P582" s="91"/>
      <c r="Q582" s="91"/>
      <c r="R582" s="282"/>
      <c r="S582" s="90"/>
    </row>
    <row r="583" spans="11:19" x14ac:dyDescent="0.25">
      <c r="K583" s="91"/>
      <c r="L583" s="91"/>
      <c r="M583" s="91"/>
      <c r="N583" s="91"/>
      <c r="O583" s="91"/>
      <c r="P583" s="91"/>
      <c r="Q583" s="91"/>
      <c r="R583" s="282"/>
      <c r="S583" s="90"/>
    </row>
    <row r="584" spans="11:19" x14ac:dyDescent="0.25">
      <c r="K584" s="91"/>
      <c r="L584" s="91"/>
      <c r="M584" s="91"/>
      <c r="N584" s="91"/>
      <c r="O584" s="91"/>
      <c r="P584" s="91"/>
      <c r="Q584" s="91"/>
      <c r="R584" s="282"/>
      <c r="S584" s="90"/>
    </row>
    <row r="585" spans="11:19" x14ac:dyDescent="0.25">
      <c r="K585" s="91"/>
      <c r="L585" s="91"/>
      <c r="M585" s="91"/>
      <c r="N585" s="91"/>
      <c r="O585" s="91"/>
      <c r="P585" s="91"/>
      <c r="Q585" s="91"/>
      <c r="R585" s="282"/>
      <c r="S585" s="90"/>
    </row>
    <row r="586" spans="11:19" x14ac:dyDescent="0.25">
      <c r="K586" s="91"/>
      <c r="L586" s="91"/>
      <c r="M586" s="91"/>
      <c r="N586" s="91"/>
      <c r="O586" s="91"/>
      <c r="P586" s="91"/>
      <c r="Q586" s="91"/>
      <c r="R586" s="282"/>
      <c r="S586" s="90"/>
    </row>
    <row r="587" spans="11:19" x14ac:dyDescent="0.25">
      <c r="K587" s="91"/>
      <c r="L587" s="91"/>
      <c r="M587" s="91"/>
      <c r="N587" s="91"/>
      <c r="O587" s="91"/>
      <c r="P587" s="91"/>
      <c r="Q587" s="91"/>
      <c r="R587" s="282"/>
      <c r="S587" s="90"/>
    </row>
    <row r="588" spans="11:19" x14ac:dyDescent="0.25">
      <c r="K588" s="91"/>
      <c r="L588" s="91"/>
      <c r="M588" s="91"/>
      <c r="N588" s="91"/>
      <c r="O588" s="91"/>
      <c r="P588" s="91"/>
      <c r="Q588" s="91"/>
      <c r="R588" s="282"/>
      <c r="S588" s="90"/>
    </row>
    <row r="589" spans="11:19" x14ac:dyDescent="0.25">
      <c r="K589" s="91"/>
      <c r="L589" s="91"/>
      <c r="M589" s="91"/>
      <c r="N589" s="91"/>
      <c r="O589" s="91"/>
      <c r="P589" s="91"/>
      <c r="Q589" s="91"/>
      <c r="R589" s="282"/>
      <c r="S589" s="90"/>
    </row>
    <row r="590" spans="11:19" x14ac:dyDescent="0.25">
      <c r="K590" s="91"/>
      <c r="L590" s="91"/>
      <c r="M590" s="91"/>
      <c r="N590" s="91"/>
      <c r="O590" s="91"/>
      <c r="P590" s="91"/>
      <c r="Q590" s="91"/>
      <c r="R590" s="282"/>
      <c r="S590" s="90"/>
    </row>
    <row r="591" spans="11:19" x14ac:dyDescent="0.25">
      <c r="K591" s="91"/>
      <c r="L591" s="91"/>
      <c r="M591" s="91"/>
      <c r="N591" s="91"/>
      <c r="O591" s="91"/>
      <c r="P591" s="91"/>
      <c r="Q591" s="91"/>
      <c r="R591" s="282"/>
      <c r="S591" s="90"/>
    </row>
    <row r="592" spans="11:19" x14ac:dyDescent="0.25">
      <c r="K592" s="91"/>
      <c r="L592" s="91"/>
      <c r="M592" s="91"/>
      <c r="N592" s="91"/>
      <c r="O592" s="91"/>
      <c r="P592" s="91"/>
      <c r="Q592" s="91"/>
      <c r="R592" s="282"/>
      <c r="S592" s="90"/>
    </row>
    <row r="593" spans="11:19" x14ac:dyDescent="0.25">
      <c r="K593" s="91"/>
      <c r="L593" s="91"/>
      <c r="M593" s="91"/>
      <c r="N593" s="91"/>
      <c r="O593" s="91"/>
      <c r="P593" s="91"/>
      <c r="Q593" s="91"/>
      <c r="R593" s="282"/>
      <c r="S593" s="90"/>
    </row>
    <row r="594" spans="11:19" x14ac:dyDescent="0.25">
      <c r="K594" s="91"/>
      <c r="L594" s="91"/>
      <c r="M594" s="91"/>
      <c r="N594" s="91"/>
      <c r="O594" s="91"/>
      <c r="P594" s="91"/>
      <c r="Q594" s="91"/>
      <c r="R594" s="282"/>
      <c r="S594" s="90"/>
    </row>
    <row r="595" spans="11:19" x14ac:dyDescent="0.25">
      <c r="K595" s="91"/>
      <c r="L595" s="91"/>
      <c r="M595" s="91"/>
      <c r="N595" s="91"/>
      <c r="O595" s="91"/>
      <c r="P595" s="91"/>
      <c r="Q595" s="91"/>
      <c r="R595" s="282"/>
      <c r="S595" s="90"/>
    </row>
    <row r="596" spans="11:19" x14ac:dyDescent="0.25">
      <c r="K596" s="91"/>
      <c r="L596" s="91"/>
      <c r="M596" s="91"/>
      <c r="N596" s="91"/>
      <c r="O596" s="91"/>
      <c r="P596" s="91"/>
      <c r="Q596" s="91"/>
      <c r="R596" s="282"/>
      <c r="S596" s="90"/>
    </row>
    <row r="597" spans="11:19" x14ac:dyDescent="0.25">
      <c r="K597" s="91"/>
      <c r="L597" s="91"/>
      <c r="M597" s="91"/>
      <c r="N597" s="91"/>
      <c r="O597" s="91"/>
      <c r="P597" s="91"/>
      <c r="Q597" s="91"/>
      <c r="R597" s="282"/>
      <c r="S597" s="90"/>
    </row>
    <row r="598" spans="11:19" x14ac:dyDescent="0.25">
      <c r="K598" s="91"/>
      <c r="L598" s="91"/>
      <c r="M598" s="91"/>
      <c r="N598" s="91"/>
      <c r="O598" s="91"/>
      <c r="P598" s="91"/>
      <c r="Q598" s="91"/>
      <c r="R598" s="282"/>
      <c r="S598" s="90"/>
    </row>
    <row r="599" spans="11:19" x14ac:dyDescent="0.25">
      <c r="K599" s="91"/>
      <c r="L599" s="91"/>
      <c r="M599" s="91"/>
      <c r="N599" s="91"/>
      <c r="O599" s="91"/>
      <c r="P599" s="91"/>
      <c r="Q599" s="91"/>
      <c r="R599" s="282"/>
      <c r="S599" s="90"/>
    </row>
    <row r="600" spans="11:19" x14ac:dyDescent="0.25">
      <c r="K600" s="91"/>
      <c r="L600" s="91"/>
      <c r="M600" s="91"/>
      <c r="N600" s="91"/>
      <c r="O600" s="91"/>
      <c r="P600" s="91"/>
      <c r="Q600" s="91"/>
      <c r="R600" s="282"/>
      <c r="S600" s="90"/>
    </row>
    <row r="601" spans="11:19" x14ac:dyDescent="0.25">
      <c r="K601" s="91"/>
      <c r="L601" s="91"/>
      <c r="M601" s="91"/>
      <c r="N601" s="91"/>
      <c r="O601" s="91"/>
      <c r="P601" s="91"/>
      <c r="Q601" s="91"/>
      <c r="R601" s="282"/>
      <c r="S601" s="90"/>
    </row>
    <row r="602" spans="11:19" x14ac:dyDescent="0.25">
      <c r="K602" s="91"/>
      <c r="L602" s="91"/>
      <c r="M602" s="91"/>
      <c r="N602" s="91"/>
      <c r="O602" s="91"/>
      <c r="P602" s="91"/>
      <c r="Q602" s="91"/>
      <c r="R602" s="282"/>
      <c r="S602" s="90"/>
    </row>
    <row r="603" spans="11:19" x14ac:dyDescent="0.25">
      <c r="K603" s="91"/>
      <c r="L603" s="91"/>
      <c r="M603" s="91"/>
      <c r="N603" s="91"/>
      <c r="O603" s="91"/>
      <c r="P603" s="91"/>
      <c r="Q603" s="91"/>
      <c r="R603" s="282"/>
      <c r="S603" s="90"/>
    </row>
    <row r="604" spans="11:19" x14ac:dyDescent="0.25">
      <c r="K604" s="91"/>
      <c r="L604" s="91"/>
      <c r="M604" s="91"/>
      <c r="N604" s="91"/>
      <c r="O604" s="91"/>
      <c r="P604" s="91"/>
      <c r="Q604" s="91"/>
      <c r="R604" s="282"/>
      <c r="S604" s="90"/>
    </row>
    <row r="605" spans="11:19" x14ac:dyDescent="0.25">
      <c r="K605" s="91"/>
      <c r="L605" s="91"/>
      <c r="M605" s="91"/>
      <c r="N605" s="91"/>
      <c r="O605" s="91"/>
      <c r="P605" s="91"/>
      <c r="Q605" s="91"/>
      <c r="R605" s="282"/>
      <c r="S605" s="90"/>
    </row>
    <row r="606" spans="11:19" x14ac:dyDescent="0.25">
      <c r="K606" s="91"/>
      <c r="L606" s="91"/>
      <c r="M606" s="91"/>
      <c r="N606" s="91"/>
      <c r="O606" s="91"/>
      <c r="P606" s="91"/>
      <c r="Q606" s="91"/>
      <c r="R606" s="282"/>
      <c r="S606" s="90"/>
    </row>
    <row r="607" spans="11:19" x14ac:dyDescent="0.25">
      <c r="K607" s="91"/>
      <c r="L607" s="91"/>
      <c r="M607" s="91"/>
      <c r="N607" s="91"/>
      <c r="O607" s="91"/>
      <c r="P607" s="91"/>
      <c r="Q607" s="91"/>
      <c r="R607" s="282"/>
      <c r="S607" s="90"/>
    </row>
    <row r="608" spans="11:19" x14ac:dyDescent="0.25">
      <c r="K608" s="91"/>
      <c r="L608" s="91"/>
      <c r="M608" s="91"/>
      <c r="N608" s="91"/>
      <c r="O608" s="91"/>
      <c r="P608" s="91"/>
      <c r="Q608" s="91"/>
      <c r="R608" s="282"/>
      <c r="S608" s="90"/>
    </row>
    <row r="609" spans="11:19" x14ac:dyDescent="0.25">
      <c r="K609" s="91"/>
      <c r="L609" s="91"/>
      <c r="M609" s="91"/>
      <c r="N609" s="91"/>
      <c r="O609" s="91"/>
      <c r="P609" s="91"/>
      <c r="Q609" s="91"/>
      <c r="R609" s="282"/>
      <c r="S609" s="90"/>
    </row>
    <row r="610" spans="11:19" x14ac:dyDescent="0.25">
      <c r="K610" s="91"/>
      <c r="L610" s="91"/>
      <c r="M610" s="91"/>
      <c r="N610" s="91"/>
      <c r="O610" s="91"/>
      <c r="P610" s="91"/>
      <c r="Q610" s="91"/>
      <c r="R610" s="282"/>
      <c r="S610" s="90"/>
    </row>
    <row r="611" spans="11:19" x14ac:dyDescent="0.25">
      <c r="K611" s="91"/>
      <c r="L611" s="91"/>
      <c r="M611" s="91"/>
      <c r="N611" s="91"/>
      <c r="O611" s="91"/>
      <c r="P611" s="91"/>
      <c r="Q611" s="91"/>
      <c r="R611" s="282"/>
      <c r="S611" s="90"/>
    </row>
    <row r="612" spans="11:19" x14ac:dyDescent="0.25">
      <c r="K612" s="91"/>
      <c r="L612" s="91"/>
      <c r="M612" s="91"/>
      <c r="N612" s="91"/>
      <c r="O612" s="91"/>
      <c r="P612" s="91"/>
      <c r="Q612" s="91"/>
      <c r="R612" s="282"/>
      <c r="S612" s="90"/>
    </row>
    <row r="613" spans="11:19" x14ac:dyDescent="0.25">
      <c r="K613" s="91"/>
      <c r="L613" s="91"/>
      <c r="M613" s="91"/>
      <c r="N613" s="91"/>
      <c r="O613" s="91"/>
      <c r="P613" s="91"/>
      <c r="Q613" s="91"/>
      <c r="R613" s="282"/>
      <c r="S613" s="90"/>
    </row>
    <row r="614" spans="11:19" x14ac:dyDescent="0.25">
      <c r="K614" s="91"/>
      <c r="L614" s="91"/>
      <c r="M614" s="91"/>
      <c r="N614" s="91"/>
      <c r="O614" s="91"/>
      <c r="P614" s="91"/>
      <c r="Q614" s="91"/>
      <c r="R614" s="282"/>
      <c r="S614" s="90"/>
    </row>
    <row r="615" spans="11:19" x14ac:dyDescent="0.25">
      <c r="K615" s="91"/>
      <c r="L615" s="91"/>
      <c r="M615" s="91"/>
      <c r="N615" s="91"/>
      <c r="O615" s="91"/>
      <c r="P615" s="91"/>
      <c r="Q615" s="91"/>
      <c r="R615" s="282"/>
      <c r="S615" s="90"/>
    </row>
    <row r="616" spans="11:19" x14ac:dyDescent="0.25">
      <c r="K616" s="91"/>
      <c r="L616" s="91"/>
      <c r="M616" s="91"/>
      <c r="N616" s="91"/>
      <c r="O616" s="91"/>
      <c r="P616" s="91"/>
      <c r="Q616" s="91"/>
      <c r="R616" s="282"/>
      <c r="S616" s="90"/>
    </row>
    <row r="617" spans="11:19" x14ac:dyDescent="0.25">
      <c r="K617" s="91"/>
      <c r="L617" s="91"/>
      <c r="M617" s="91"/>
      <c r="N617" s="91"/>
      <c r="O617" s="91"/>
      <c r="P617" s="91"/>
      <c r="Q617" s="91"/>
      <c r="R617" s="282"/>
      <c r="S617" s="90"/>
    </row>
    <row r="618" spans="11:19" x14ac:dyDescent="0.25">
      <c r="K618" s="91"/>
      <c r="L618" s="91"/>
      <c r="M618" s="91"/>
      <c r="N618" s="91"/>
      <c r="O618" s="91"/>
      <c r="P618" s="91"/>
      <c r="Q618" s="91"/>
      <c r="R618" s="282"/>
      <c r="S618" s="90"/>
    </row>
    <row r="619" spans="11:19" x14ac:dyDescent="0.25">
      <c r="K619" s="91"/>
      <c r="L619" s="91"/>
      <c r="M619" s="91"/>
      <c r="N619" s="91"/>
      <c r="O619" s="91"/>
      <c r="P619" s="91"/>
      <c r="Q619" s="91"/>
      <c r="R619" s="282"/>
      <c r="S619" s="90"/>
    </row>
    <row r="620" spans="11:19" x14ac:dyDescent="0.25">
      <c r="K620" s="91"/>
      <c r="L620" s="91"/>
      <c r="M620" s="91"/>
      <c r="N620" s="91"/>
      <c r="O620" s="91"/>
      <c r="P620" s="91"/>
      <c r="Q620" s="91"/>
      <c r="R620" s="282"/>
      <c r="S620" s="90"/>
    </row>
    <row r="621" spans="11:19" x14ac:dyDescent="0.25">
      <c r="K621" s="91"/>
      <c r="L621" s="91"/>
      <c r="M621" s="91"/>
      <c r="N621" s="91"/>
      <c r="O621" s="91"/>
      <c r="P621" s="91"/>
      <c r="Q621" s="91"/>
      <c r="R621" s="282"/>
      <c r="S621" s="90"/>
    </row>
    <row r="622" spans="11:19" x14ac:dyDescent="0.25">
      <c r="K622" s="91"/>
      <c r="L622" s="91"/>
      <c r="M622" s="91"/>
      <c r="N622" s="91"/>
      <c r="O622" s="91"/>
      <c r="P622" s="91"/>
      <c r="Q622" s="91"/>
      <c r="R622" s="282"/>
      <c r="S622" s="90"/>
    </row>
    <row r="623" spans="11:19" x14ac:dyDescent="0.25">
      <c r="K623" s="91"/>
      <c r="L623" s="91"/>
      <c r="M623" s="91"/>
      <c r="N623" s="91"/>
      <c r="O623" s="91"/>
      <c r="P623" s="91"/>
      <c r="Q623" s="91"/>
      <c r="R623" s="282"/>
      <c r="S623" s="90"/>
    </row>
    <row r="624" spans="11:19" x14ac:dyDescent="0.25">
      <c r="K624" s="91"/>
      <c r="L624" s="91"/>
      <c r="M624" s="91"/>
      <c r="N624" s="91"/>
      <c r="O624" s="91"/>
      <c r="P624" s="91"/>
      <c r="Q624" s="91"/>
      <c r="R624" s="282"/>
      <c r="S624" s="90"/>
    </row>
    <row r="625" spans="11:19" x14ac:dyDescent="0.25">
      <c r="K625" s="91"/>
      <c r="L625" s="91"/>
      <c r="M625" s="91"/>
      <c r="N625" s="91"/>
      <c r="O625" s="91"/>
      <c r="P625" s="91"/>
      <c r="Q625" s="91"/>
      <c r="R625" s="282"/>
      <c r="S625" s="90"/>
    </row>
    <row r="626" spans="11:19" x14ac:dyDescent="0.25">
      <c r="K626" s="91"/>
      <c r="L626" s="91"/>
      <c r="M626" s="91"/>
      <c r="N626" s="91"/>
      <c r="O626" s="91"/>
      <c r="P626" s="91"/>
      <c r="Q626" s="91"/>
      <c r="R626" s="282"/>
      <c r="S626" s="90"/>
    </row>
    <row r="627" spans="11:19" x14ac:dyDescent="0.25">
      <c r="K627" s="91"/>
      <c r="L627" s="91"/>
      <c r="M627" s="91"/>
      <c r="N627" s="91"/>
      <c r="O627" s="91"/>
      <c r="P627" s="91"/>
      <c r="Q627" s="91"/>
      <c r="R627" s="282"/>
      <c r="S627" s="90"/>
    </row>
    <row r="628" spans="11:19" x14ac:dyDescent="0.25">
      <c r="K628" s="91"/>
      <c r="L628" s="91"/>
      <c r="M628" s="91"/>
      <c r="N628" s="91"/>
      <c r="O628" s="91"/>
      <c r="P628" s="91"/>
      <c r="Q628" s="91"/>
      <c r="R628" s="282"/>
      <c r="S628" s="90"/>
    </row>
    <row r="629" spans="11:19" x14ac:dyDescent="0.25">
      <c r="K629" s="91"/>
      <c r="L629" s="91"/>
      <c r="M629" s="91"/>
      <c r="N629" s="91"/>
      <c r="O629" s="91"/>
      <c r="P629" s="91"/>
      <c r="Q629" s="91"/>
      <c r="R629" s="282"/>
      <c r="S629" s="90"/>
    </row>
    <row r="630" spans="11:19" x14ac:dyDescent="0.25">
      <c r="K630" s="91"/>
      <c r="L630" s="91"/>
      <c r="M630" s="91"/>
      <c r="N630" s="91"/>
      <c r="O630" s="91"/>
      <c r="P630" s="91"/>
      <c r="Q630" s="91"/>
      <c r="R630" s="282"/>
      <c r="S630" s="90"/>
    </row>
    <row r="631" spans="11:19" x14ac:dyDescent="0.25">
      <c r="K631" s="91"/>
      <c r="L631" s="91"/>
      <c r="M631" s="91"/>
      <c r="N631" s="91"/>
      <c r="O631" s="91"/>
      <c r="P631" s="91"/>
      <c r="Q631" s="91"/>
      <c r="R631" s="282"/>
      <c r="S631" s="90"/>
    </row>
    <row r="632" spans="11:19" x14ac:dyDescent="0.25">
      <c r="K632" s="91"/>
      <c r="L632" s="91"/>
      <c r="M632" s="91"/>
      <c r="N632" s="91"/>
      <c r="O632" s="91"/>
      <c r="P632" s="91"/>
      <c r="Q632" s="91"/>
      <c r="R632" s="282"/>
      <c r="S632" s="90"/>
    </row>
    <row r="633" spans="11:19" x14ac:dyDescent="0.25">
      <c r="K633" s="91"/>
      <c r="L633" s="91"/>
      <c r="M633" s="91"/>
      <c r="N633" s="91"/>
      <c r="O633" s="91"/>
      <c r="P633" s="91"/>
      <c r="Q633" s="91"/>
      <c r="R633" s="282"/>
      <c r="S633" s="90"/>
    </row>
    <row r="634" spans="11:19" x14ac:dyDescent="0.25">
      <c r="K634" s="91"/>
      <c r="L634" s="91"/>
      <c r="M634" s="91"/>
      <c r="N634" s="91"/>
      <c r="O634" s="91"/>
      <c r="P634" s="91"/>
      <c r="Q634" s="91"/>
      <c r="R634" s="282"/>
      <c r="S634" s="90"/>
    </row>
    <row r="635" spans="11:19" x14ac:dyDescent="0.25">
      <c r="K635" s="91"/>
      <c r="L635" s="91"/>
      <c r="M635" s="91"/>
      <c r="N635" s="91"/>
      <c r="O635" s="91"/>
      <c r="P635" s="91"/>
      <c r="Q635" s="91"/>
      <c r="R635" s="282"/>
      <c r="S635" s="90"/>
    </row>
    <row r="636" spans="11:19" x14ac:dyDescent="0.25">
      <c r="K636" s="91"/>
      <c r="L636" s="91"/>
      <c r="M636" s="91"/>
      <c r="N636" s="91"/>
      <c r="O636" s="91"/>
      <c r="P636" s="91"/>
      <c r="Q636" s="91"/>
      <c r="R636" s="282"/>
      <c r="S636" s="90"/>
    </row>
    <row r="637" spans="11:19" x14ac:dyDescent="0.25">
      <c r="K637" s="91"/>
      <c r="L637" s="91"/>
      <c r="M637" s="91"/>
      <c r="N637" s="91"/>
      <c r="O637" s="91"/>
      <c r="P637" s="91"/>
      <c r="Q637" s="91"/>
      <c r="R637" s="282"/>
      <c r="S637" s="90"/>
    </row>
    <row r="638" spans="11:19" x14ac:dyDescent="0.25">
      <c r="K638" s="91"/>
      <c r="L638" s="91"/>
      <c r="M638" s="91"/>
      <c r="N638" s="91"/>
      <c r="O638" s="91"/>
      <c r="P638" s="91"/>
      <c r="Q638" s="91"/>
      <c r="R638" s="282"/>
      <c r="S638" s="90"/>
    </row>
    <row r="639" spans="11:19" x14ac:dyDescent="0.25">
      <c r="K639" s="91"/>
      <c r="L639" s="91"/>
      <c r="M639" s="91"/>
      <c r="N639" s="91"/>
      <c r="O639" s="91"/>
      <c r="P639" s="91"/>
      <c r="Q639" s="91"/>
      <c r="R639" s="282"/>
      <c r="S639" s="90"/>
    </row>
    <row r="640" spans="11:19" x14ac:dyDescent="0.25">
      <c r="K640" s="91"/>
      <c r="L640" s="91"/>
      <c r="M640" s="91"/>
      <c r="N640" s="91"/>
      <c r="O640" s="91"/>
      <c r="P640" s="91"/>
      <c r="Q640" s="91"/>
      <c r="R640" s="282"/>
      <c r="S640" s="90"/>
    </row>
    <row r="641" spans="11:19" x14ac:dyDescent="0.25">
      <c r="K641" s="91"/>
      <c r="L641" s="91"/>
      <c r="M641" s="91"/>
      <c r="N641" s="91"/>
      <c r="O641" s="91"/>
      <c r="P641" s="91"/>
      <c r="Q641" s="91"/>
      <c r="R641" s="282"/>
      <c r="S641" s="90"/>
    </row>
    <row r="642" spans="11:19" x14ac:dyDescent="0.25">
      <c r="K642" s="91"/>
      <c r="L642" s="91"/>
      <c r="M642" s="91"/>
      <c r="N642" s="91"/>
      <c r="O642" s="91"/>
      <c r="P642" s="91"/>
      <c r="Q642" s="91"/>
      <c r="R642" s="282"/>
      <c r="S642" s="90"/>
    </row>
    <row r="643" spans="11:19" x14ac:dyDescent="0.25">
      <c r="K643" s="91"/>
      <c r="L643" s="91"/>
      <c r="M643" s="91"/>
      <c r="N643" s="91"/>
      <c r="O643" s="91"/>
      <c r="P643" s="91"/>
      <c r="Q643" s="91"/>
      <c r="R643" s="282"/>
      <c r="S643" s="90"/>
    </row>
    <row r="644" spans="11:19" x14ac:dyDescent="0.25">
      <c r="K644" s="91"/>
      <c r="L644" s="91"/>
      <c r="M644" s="91"/>
      <c r="N644" s="91"/>
      <c r="O644" s="91"/>
      <c r="P644" s="91"/>
      <c r="Q644" s="91"/>
      <c r="R644" s="282"/>
      <c r="S644" s="90"/>
    </row>
    <row r="645" spans="11:19" x14ac:dyDescent="0.25">
      <c r="K645" s="91"/>
      <c r="L645" s="91"/>
      <c r="M645" s="91"/>
      <c r="N645" s="91"/>
      <c r="O645" s="91"/>
      <c r="P645" s="91"/>
      <c r="Q645" s="91"/>
      <c r="R645" s="282"/>
      <c r="S645" s="90"/>
    </row>
    <row r="646" spans="11:19" x14ac:dyDescent="0.25">
      <c r="K646" s="91"/>
      <c r="L646" s="91"/>
      <c r="M646" s="91"/>
      <c r="N646" s="91"/>
      <c r="O646" s="91"/>
      <c r="P646" s="91"/>
      <c r="Q646" s="91"/>
      <c r="R646" s="282"/>
      <c r="S646" s="90"/>
    </row>
    <row r="647" spans="11:19" x14ac:dyDescent="0.25">
      <c r="K647" s="91"/>
      <c r="L647" s="91"/>
      <c r="M647" s="91"/>
      <c r="N647" s="91"/>
      <c r="O647" s="91"/>
      <c r="P647" s="91"/>
      <c r="Q647" s="91"/>
      <c r="R647" s="282"/>
      <c r="S647" s="90"/>
    </row>
    <row r="648" spans="11:19" x14ac:dyDescent="0.25">
      <c r="K648" s="91"/>
      <c r="L648" s="91"/>
      <c r="M648" s="91"/>
      <c r="N648" s="91"/>
      <c r="O648" s="91"/>
      <c r="P648" s="91"/>
      <c r="Q648" s="91"/>
      <c r="R648" s="282"/>
      <c r="S648" s="90"/>
    </row>
    <row r="649" spans="11:19" x14ac:dyDescent="0.25">
      <c r="K649" s="91"/>
      <c r="L649" s="91"/>
      <c r="M649" s="91"/>
      <c r="N649" s="91"/>
      <c r="O649" s="91"/>
      <c r="P649" s="91"/>
      <c r="Q649" s="91"/>
      <c r="R649" s="282"/>
      <c r="S649" s="90"/>
    </row>
    <row r="650" spans="11:19" x14ac:dyDescent="0.25">
      <c r="K650" s="91"/>
      <c r="L650" s="91"/>
      <c r="M650" s="91"/>
      <c r="N650" s="91"/>
      <c r="O650" s="91"/>
      <c r="P650" s="91"/>
      <c r="Q650" s="91"/>
      <c r="R650" s="282"/>
      <c r="S650" s="90"/>
    </row>
    <row r="651" spans="11:19" x14ac:dyDescent="0.25">
      <c r="K651" s="91"/>
      <c r="L651" s="91"/>
      <c r="M651" s="91"/>
      <c r="N651" s="91"/>
      <c r="O651" s="91"/>
      <c r="P651" s="91"/>
      <c r="Q651" s="91"/>
      <c r="R651" s="282"/>
      <c r="S651" s="90"/>
    </row>
    <row r="652" spans="11:19" x14ac:dyDescent="0.25">
      <c r="K652" s="91"/>
      <c r="L652" s="91"/>
      <c r="M652" s="91"/>
      <c r="N652" s="91"/>
      <c r="O652" s="91"/>
      <c r="P652" s="91"/>
      <c r="Q652" s="91"/>
      <c r="R652" s="282"/>
      <c r="S652" s="90"/>
    </row>
    <row r="653" spans="11:19" x14ac:dyDescent="0.25">
      <c r="K653" s="91"/>
      <c r="L653" s="91"/>
      <c r="M653" s="91"/>
      <c r="N653" s="91"/>
      <c r="O653" s="91"/>
      <c r="P653" s="91"/>
      <c r="Q653" s="91"/>
      <c r="R653" s="282"/>
      <c r="S653" s="90"/>
    </row>
    <row r="654" spans="11:19" x14ac:dyDescent="0.25">
      <c r="K654" s="91"/>
      <c r="L654" s="91"/>
      <c r="M654" s="91"/>
      <c r="N654" s="91"/>
      <c r="O654" s="91"/>
      <c r="P654" s="91"/>
      <c r="Q654" s="91"/>
      <c r="R654" s="282"/>
      <c r="S654" s="90"/>
    </row>
    <row r="655" spans="11:19" x14ac:dyDescent="0.25">
      <c r="K655" s="91"/>
      <c r="L655" s="91"/>
      <c r="M655" s="91"/>
      <c r="N655" s="91"/>
      <c r="O655" s="91"/>
      <c r="P655" s="91"/>
      <c r="Q655" s="91"/>
      <c r="R655" s="282"/>
      <c r="S655" s="90"/>
    </row>
    <row r="656" spans="11:19" x14ac:dyDescent="0.25">
      <c r="K656" s="91"/>
      <c r="L656" s="91"/>
      <c r="M656" s="91"/>
      <c r="N656" s="91"/>
      <c r="O656" s="91"/>
      <c r="P656" s="91"/>
      <c r="Q656" s="91"/>
      <c r="R656" s="282"/>
      <c r="S656" s="90"/>
    </row>
    <row r="657" spans="11:19" x14ac:dyDescent="0.25">
      <c r="K657" s="91"/>
      <c r="L657" s="91"/>
      <c r="M657" s="91"/>
      <c r="N657" s="91"/>
      <c r="O657" s="91"/>
      <c r="P657" s="91"/>
      <c r="Q657" s="91"/>
      <c r="R657" s="282"/>
      <c r="S657" s="90"/>
    </row>
    <row r="658" spans="11:19" x14ac:dyDescent="0.25">
      <c r="K658" s="91"/>
      <c r="L658" s="91"/>
      <c r="M658" s="91"/>
      <c r="N658" s="91"/>
      <c r="O658" s="91"/>
      <c r="P658" s="91"/>
      <c r="Q658" s="91"/>
      <c r="R658" s="282"/>
      <c r="S658" s="90"/>
    </row>
    <row r="659" spans="11:19" x14ac:dyDescent="0.25">
      <c r="K659" s="91"/>
      <c r="L659" s="91"/>
      <c r="M659" s="91"/>
      <c r="N659" s="91"/>
      <c r="O659" s="91"/>
      <c r="P659" s="91"/>
      <c r="Q659" s="91"/>
      <c r="R659" s="282"/>
      <c r="S659" s="90"/>
    </row>
    <row r="660" spans="11:19" x14ac:dyDescent="0.25">
      <c r="K660" s="91"/>
      <c r="L660" s="91"/>
      <c r="M660" s="91"/>
      <c r="N660" s="91"/>
      <c r="O660" s="91"/>
      <c r="P660" s="91"/>
      <c r="Q660" s="91"/>
      <c r="R660" s="282"/>
      <c r="S660" s="90"/>
    </row>
    <row r="661" spans="11:19" x14ac:dyDescent="0.25">
      <c r="K661" s="91"/>
      <c r="L661" s="91"/>
      <c r="M661" s="91"/>
      <c r="N661" s="91"/>
      <c r="O661" s="91"/>
      <c r="P661" s="91"/>
      <c r="Q661" s="91"/>
      <c r="R661" s="282"/>
      <c r="S661" s="90"/>
    </row>
    <row r="662" spans="11:19" x14ac:dyDescent="0.25">
      <c r="K662" s="91"/>
      <c r="L662" s="91"/>
      <c r="M662" s="91"/>
      <c r="N662" s="91"/>
      <c r="O662" s="91"/>
      <c r="P662" s="91"/>
      <c r="Q662" s="91"/>
      <c r="R662" s="282"/>
      <c r="S662" s="90"/>
    </row>
    <row r="663" spans="11:19" x14ac:dyDescent="0.25">
      <c r="K663" s="91"/>
      <c r="L663" s="91"/>
      <c r="M663" s="91"/>
      <c r="N663" s="91"/>
      <c r="O663" s="91"/>
      <c r="P663" s="91"/>
      <c r="Q663" s="91"/>
      <c r="R663" s="282"/>
      <c r="S663" s="90"/>
    </row>
    <row r="664" spans="11:19" x14ac:dyDescent="0.25">
      <c r="K664" s="91"/>
      <c r="L664" s="91"/>
      <c r="M664" s="91"/>
      <c r="N664" s="91"/>
      <c r="O664" s="91"/>
      <c r="P664" s="91"/>
      <c r="Q664" s="91"/>
      <c r="R664" s="282"/>
      <c r="S664" s="90"/>
    </row>
    <row r="665" spans="11:19" x14ac:dyDescent="0.25">
      <c r="K665" s="91"/>
      <c r="L665" s="91"/>
      <c r="M665" s="91"/>
      <c r="N665" s="91"/>
      <c r="O665" s="91"/>
      <c r="P665" s="91"/>
      <c r="Q665" s="91"/>
      <c r="R665" s="282"/>
      <c r="S665" s="90"/>
    </row>
    <row r="666" spans="11:19" x14ac:dyDescent="0.25">
      <c r="K666" s="91"/>
      <c r="L666" s="91"/>
      <c r="M666" s="91"/>
      <c r="N666" s="91"/>
      <c r="O666" s="91"/>
      <c r="P666" s="91"/>
      <c r="Q666" s="91"/>
      <c r="R666" s="282"/>
      <c r="S666" s="90"/>
    </row>
    <row r="667" spans="11:19" x14ac:dyDescent="0.25">
      <c r="K667" s="91"/>
      <c r="L667" s="91"/>
      <c r="M667" s="91"/>
      <c r="N667" s="91"/>
      <c r="O667" s="91"/>
      <c r="P667" s="91"/>
      <c r="Q667" s="91"/>
      <c r="R667" s="282"/>
      <c r="S667" s="90"/>
    </row>
    <row r="668" spans="11:19" x14ac:dyDescent="0.25">
      <c r="K668" s="91"/>
      <c r="L668" s="91"/>
      <c r="M668" s="91"/>
      <c r="N668" s="91"/>
      <c r="O668" s="91"/>
      <c r="P668" s="91"/>
      <c r="Q668" s="91"/>
      <c r="R668" s="282"/>
      <c r="S668" s="90"/>
    </row>
    <row r="669" spans="11:19" x14ac:dyDescent="0.25">
      <c r="K669" s="91"/>
      <c r="L669" s="91"/>
      <c r="M669" s="91"/>
      <c r="N669" s="91"/>
      <c r="O669" s="91"/>
      <c r="P669" s="91"/>
      <c r="Q669" s="91"/>
      <c r="R669" s="282"/>
      <c r="S669" s="90"/>
    </row>
    <row r="670" spans="11:19" x14ac:dyDescent="0.25">
      <c r="K670" s="91"/>
      <c r="L670" s="91"/>
      <c r="M670" s="91"/>
      <c r="N670" s="91"/>
      <c r="O670" s="91"/>
      <c r="P670" s="91"/>
      <c r="Q670" s="91"/>
      <c r="R670" s="282"/>
      <c r="S670" s="90"/>
    </row>
    <row r="671" spans="11:19" x14ac:dyDescent="0.25">
      <c r="K671" s="91"/>
      <c r="L671" s="91"/>
      <c r="M671" s="91"/>
      <c r="N671" s="91"/>
      <c r="O671" s="91"/>
      <c r="P671" s="91"/>
      <c r="Q671" s="91"/>
      <c r="R671" s="282"/>
      <c r="S671" s="90"/>
    </row>
    <row r="672" spans="11:19" x14ac:dyDescent="0.25">
      <c r="K672" s="91"/>
      <c r="L672" s="91"/>
      <c r="M672" s="91"/>
      <c r="N672" s="91"/>
      <c r="O672" s="91"/>
      <c r="P672" s="91"/>
      <c r="Q672" s="91"/>
      <c r="R672" s="282"/>
      <c r="S672" s="90"/>
    </row>
    <row r="673" spans="11:19" x14ac:dyDescent="0.25">
      <c r="K673" s="91"/>
      <c r="L673" s="91"/>
      <c r="M673" s="91"/>
      <c r="N673" s="91"/>
      <c r="O673" s="91"/>
      <c r="P673" s="91"/>
      <c r="Q673" s="91"/>
      <c r="R673" s="282"/>
      <c r="S673" s="90"/>
    </row>
    <row r="674" spans="11:19" x14ac:dyDescent="0.25">
      <c r="K674" s="91"/>
      <c r="L674" s="91"/>
      <c r="M674" s="91"/>
      <c r="N674" s="91"/>
      <c r="O674" s="91"/>
      <c r="P674" s="91"/>
      <c r="Q674" s="91"/>
      <c r="R674" s="282"/>
      <c r="S674" s="90"/>
    </row>
    <row r="675" spans="11:19" x14ac:dyDescent="0.25">
      <c r="K675" s="91"/>
      <c r="L675" s="91"/>
      <c r="M675" s="91"/>
      <c r="N675" s="91"/>
      <c r="O675" s="91"/>
      <c r="P675" s="91"/>
      <c r="Q675" s="91"/>
      <c r="R675" s="282"/>
      <c r="S675" s="90"/>
    </row>
    <row r="676" spans="11:19" x14ac:dyDescent="0.25">
      <c r="K676" s="91"/>
      <c r="L676" s="91"/>
      <c r="M676" s="91"/>
      <c r="N676" s="91"/>
      <c r="O676" s="91"/>
      <c r="P676" s="91"/>
      <c r="Q676" s="91"/>
      <c r="R676" s="282"/>
      <c r="S676" s="90"/>
    </row>
    <row r="677" spans="11:19" x14ac:dyDescent="0.25">
      <c r="K677" s="91"/>
      <c r="L677" s="91"/>
      <c r="M677" s="91"/>
      <c r="N677" s="91"/>
      <c r="O677" s="91"/>
      <c r="P677" s="91"/>
      <c r="Q677" s="91"/>
      <c r="R677" s="282"/>
      <c r="S677" s="90"/>
    </row>
    <row r="678" spans="11:19" x14ac:dyDescent="0.25">
      <c r="K678" s="91"/>
      <c r="L678" s="91"/>
      <c r="M678" s="91"/>
      <c r="N678" s="91"/>
      <c r="O678" s="91"/>
      <c r="P678" s="91"/>
      <c r="Q678" s="91"/>
      <c r="R678" s="282"/>
      <c r="S678" s="90"/>
    </row>
    <row r="679" spans="11:19" x14ac:dyDescent="0.25">
      <c r="K679" s="91"/>
      <c r="L679" s="91"/>
      <c r="M679" s="91"/>
      <c r="N679" s="91"/>
      <c r="O679" s="91"/>
      <c r="P679" s="91"/>
      <c r="Q679" s="91"/>
      <c r="R679" s="282"/>
      <c r="S679" s="90"/>
    </row>
    <row r="680" spans="11:19" x14ac:dyDescent="0.25">
      <c r="K680" s="91"/>
      <c r="L680" s="91"/>
      <c r="M680" s="91"/>
      <c r="N680" s="91"/>
      <c r="O680" s="91"/>
      <c r="P680" s="91"/>
      <c r="Q680" s="91"/>
      <c r="R680" s="282"/>
      <c r="S680" s="90"/>
    </row>
    <row r="681" spans="11:19" x14ac:dyDescent="0.25">
      <c r="K681" s="91"/>
      <c r="L681" s="91"/>
      <c r="M681" s="91"/>
      <c r="N681" s="91"/>
      <c r="O681" s="91"/>
      <c r="P681" s="91"/>
      <c r="Q681" s="91"/>
      <c r="R681" s="282"/>
      <c r="S681" s="90"/>
    </row>
    <row r="682" spans="11:19" x14ac:dyDescent="0.25">
      <c r="K682" s="91"/>
      <c r="L682" s="91"/>
      <c r="M682" s="91"/>
      <c r="N682" s="91"/>
      <c r="O682" s="91"/>
      <c r="P682" s="91"/>
      <c r="Q682" s="91"/>
      <c r="R682" s="282"/>
      <c r="S682" s="90"/>
    </row>
    <row r="683" spans="11:19" x14ac:dyDescent="0.25">
      <c r="K683" s="91"/>
      <c r="L683" s="91"/>
      <c r="M683" s="91"/>
      <c r="N683" s="91"/>
      <c r="O683" s="91"/>
      <c r="P683" s="91"/>
      <c r="Q683" s="91"/>
      <c r="R683" s="282"/>
      <c r="S683" s="90"/>
    </row>
    <row r="684" spans="11:19" x14ac:dyDescent="0.25">
      <c r="K684" s="91"/>
      <c r="L684" s="91"/>
      <c r="M684" s="91"/>
      <c r="N684" s="91"/>
      <c r="O684" s="91"/>
      <c r="P684" s="91"/>
      <c r="Q684" s="91"/>
      <c r="R684" s="282"/>
      <c r="S684" s="90"/>
    </row>
    <row r="685" spans="11:19" x14ac:dyDescent="0.25">
      <c r="K685" s="91"/>
      <c r="L685" s="91"/>
      <c r="M685" s="91"/>
      <c r="N685" s="91"/>
      <c r="O685" s="91"/>
      <c r="P685" s="91"/>
      <c r="Q685" s="91"/>
      <c r="R685" s="282"/>
      <c r="S685" s="90"/>
    </row>
    <row r="686" spans="11:19" x14ac:dyDescent="0.25">
      <c r="K686" s="91"/>
      <c r="L686" s="91"/>
      <c r="M686" s="91"/>
      <c r="N686" s="91"/>
      <c r="O686" s="91"/>
      <c r="P686" s="91"/>
      <c r="Q686" s="91"/>
      <c r="R686" s="282"/>
      <c r="S686" s="90"/>
    </row>
    <row r="687" spans="11:19" x14ac:dyDescent="0.25">
      <c r="K687" s="91"/>
      <c r="L687" s="91"/>
      <c r="M687" s="91"/>
      <c r="N687" s="91"/>
      <c r="O687" s="91"/>
      <c r="P687" s="91"/>
      <c r="Q687" s="91"/>
      <c r="R687" s="282"/>
      <c r="S687" s="90"/>
    </row>
    <row r="688" spans="11:19" x14ac:dyDescent="0.25">
      <c r="K688" s="91"/>
      <c r="L688" s="91"/>
      <c r="M688" s="91"/>
      <c r="N688" s="91"/>
      <c r="O688" s="91"/>
      <c r="P688" s="91"/>
      <c r="Q688" s="91"/>
      <c r="R688" s="282"/>
      <c r="S688" s="90"/>
    </row>
    <row r="689" spans="11:19" x14ac:dyDescent="0.25">
      <c r="K689" s="91"/>
      <c r="L689" s="91"/>
      <c r="M689" s="91"/>
      <c r="N689" s="91"/>
      <c r="O689" s="91"/>
      <c r="P689" s="91"/>
      <c r="Q689" s="91"/>
      <c r="R689" s="282"/>
      <c r="S689" s="90"/>
    </row>
    <row r="690" spans="11:19" x14ac:dyDescent="0.25">
      <c r="K690" s="91"/>
      <c r="L690" s="91"/>
      <c r="M690" s="91"/>
      <c r="N690" s="91"/>
      <c r="O690" s="91"/>
      <c r="P690" s="91"/>
      <c r="Q690" s="91"/>
      <c r="R690" s="282"/>
      <c r="S690" s="90"/>
    </row>
    <row r="691" spans="11:19" x14ac:dyDescent="0.25">
      <c r="K691" s="91"/>
      <c r="L691" s="91"/>
      <c r="M691" s="91"/>
      <c r="N691" s="91"/>
      <c r="O691" s="91"/>
      <c r="P691" s="91"/>
      <c r="Q691" s="91"/>
      <c r="R691" s="282"/>
      <c r="S691" s="90"/>
    </row>
    <row r="692" spans="11:19" x14ac:dyDescent="0.25">
      <c r="K692" s="91"/>
      <c r="L692" s="91"/>
      <c r="M692" s="91"/>
      <c r="N692" s="91"/>
      <c r="O692" s="91"/>
      <c r="P692" s="91"/>
      <c r="Q692" s="91"/>
      <c r="R692" s="282"/>
      <c r="S692" s="90"/>
    </row>
    <row r="693" spans="11:19" x14ac:dyDescent="0.25">
      <c r="K693" s="91"/>
      <c r="L693" s="91"/>
      <c r="M693" s="91"/>
      <c r="N693" s="91"/>
      <c r="O693" s="91"/>
      <c r="P693" s="91"/>
      <c r="Q693" s="91"/>
      <c r="R693" s="282"/>
      <c r="S693" s="90"/>
    </row>
    <row r="694" spans="11:19" x14ac:dyDescent="0.25">
      <c r="K694" s="91"/>
      <c r="L694" s="91"/>
      <c r="M694" s="91"/>
      <c r="N694" s="91"/>
      <c r="O694" s="91"/>
      <c r="P694" s="91"/>
      <c r="Q694" s="91"/>
      <c r="R694" s="282"/>
      <c r="S694" s="90"/>
    </row>
    <row r="695" spans="11:19" x14ac:dyDescent="0.25">
      <c r="K695" s="91"/>
      <c r="L695" s="91"/>
      <c r="M695" s="91"/>
      <c r="N695" s="91"/>
      <c r="O695" s="91"/>
      <c r="P695" s="91"/>
      <c r="Q695" s="91"/>
      <c r="R695" s="282"/>
      <c r="S695" s="90"/>
    </row>
    <row r="696" spans="11:19" x14ac:dyDescent="0.25">
      <c r="K696" s="91"/>
      <c r="L696" s="91"/>
      <c r="M696" s="91"/>
      <c r="N696" s="91"/>
      <c r="O696" s="91"/>
      <c r="P696" s="91"/>
      <c r="Q696" s="91"/>
      <c r="R696" s="282"/>
      <c r="S696" s="90"/>
    </row>
    <row r="697" spans="11:19" x14ac:dyDescent="0.25">
      <c r="K697" s="91"/>
      <c r="L697" s="91"/>
      <c r="M697" s="91"/>
      <c r="N697" s="91"/>
      <c r="O697" s="91"/>
      <c r="P697" s="91"/>
      <c r="Q697" s="91"/>
      <c r="R697" s="282"/>
      <c r="S697" s="90"/>
    </row>
    <row r="698" spans="11:19" x14ac:dyDescent="0.25">
      <c r="K698" s="91"/>
      <c r="L698" s="91"/>
      <c r="M698" s="91"/>
      <c r="N698" s="91"/>
      <c r="O698" s="91"/>
      <c r="P698" s="91"/>
      <c r="Q698" s="91"/>
      <c r="R698" s="282"/>
      <c r="S698" s="90"/>
    </row>
    <row r="699" spans="11:19" x14ac:dyDescent="0.25">
      <c r="K699" s="91"/>
      <c r="L699" s="91"/>
      <c r="M699" s="91"/>
      <c r="N699" s="91"/>
      <c r="O699" s="91"/>
      <c r="P699" s="91"/>
      <c r="Q699" s="91"/>
      <c r="R699" s="282"/>
      <c r="S699" s="90"/>
    </row>
    <row r="700" spans="11:19" x14ac:dyDescent="0.25">
      <c r="K700" s="91"/>
      <c r="L700" s="91"/>
      <c r="M700" s="91"/>
      <c r="N700" s="91"/>
      <c r="O700" s="91"/>
      <c r="P700" s="91"/>
      <c r="Q700" s="91"/>
      <c r="R700" s="282"/>
      <c r="S700" s="90"/>
    </row>
    <row r="701" spans="11:19" x14ac:dyDescent="0.25">
      <c r="K701" s="91"/>
      <c r="L701" s="91"/>
      <c r="M701" s="91"/>
      <c r="N701" s="91"/>
      <c r="O701" s="91"/>
      <c r="P701" s="91"/>
      <c r="Q701" s="91"/>
      <c r="R701" s="282"/>
      <c r="S701" s="90"/>
    </row>
    <row r="702" spans="11:19" x14ac:dyDescent="0.25">
      <c r="K702" s="91"/>
      <c r="L702" s="91"/>
      <c r="M702" s="91"/>
      <c r="N702" s="91"/>
      <c r="O702" s="91"/>
      <c r="P702" s="91"/>
      <c r="Q702" s="91"/>
      <c r="R702" s="282"/>
      <c r="S702" s="90"/>
    </row>
    <row r="703" spans="11:19" x14ac:dyDescent="0.25">
      <c r="K703" s="91"/>
      <c r="L703" s="91"/>
      <c r="M703" s="91"/>
      <c r="N703" s="91"/>
      <c r="O703" s="91"/>
      <c r="P703" s="91"/>
      <c r="Q703" s="91"/>
      <c r="R703" s="282"/>
      <c r="S703" s="90"/>
    </row>
    <row r="704" spans="11:19" x14ac:dyDescent="0.25">
      <c r="K704" s="91"/>
      <c r="L704" s="91"/>
      <c r="M704" s="91"/>
      <c r="N704" s="91"/>
      <c r="O704" s="91"/>
      <c r="P704" s="91"/>
      <c r="Q704" s="91"/>
      <c r="R704" s="282"/>
      <c r="S704" s="90"/>
    </row>
    <row r="705" spans="11:19" x14ac:dyDescent="0.25">
      <c r="K705" s="91"/>
      <c r="L705" s="91"/>
      <c r="M705" s="91"/>
      <c r="N705" s="91"/>
      <c r="O705" s="91"/>
      <c r="P705" s="91"/>
      <c r="Q705" s="91"/>
      <c r="R705" s="282"/>
      <c r="S705" s="90"/>
    </row>
    <row r="706" spans="11:19" x14ac:dyDescent="0.25">
      <c r="K706" s="91"/>
      <c r="L706" s="91"/>
      <c r="M706" s="91"/>
      <c r="N706" s="91"/>
      <c r="O706" s="91"/>
      <c r="P706" s="91"/>
      <c r="Q706" s="91"/>
      <c r="R706" s="282"/>
      <c r="S706" s="90"/>
    </row>
    <row r="707" spans="11:19" x14ac:dyDescent="0.25">
      <c r="K707" s="91"/>
      <c r="L707" s="91"/>
      <c r="M707" s="91"/>
      <c r="N707" s="91"/>
      <c r="O707" s="91"/>
      <c r="P707" s="91"/>
      <c r="Q707" s="91"/>
      <c r="R707" s="282"/>
      <c r="S707" s="90"/>
    </row>
    <row r="708" spans="11:19" x14ac:dyDescent="0.25">
      <c r="K708" s="91"/>
      <c r="L708" s="91"/>
      <c r="M708" s="91"/>
      <c r="N708" s="91"/>
      <c r="O708" s="91"/>
      <c r="P708" s="91"/>
      <c r="Q708" s="91"/>
      <c r="R708" s="282"/>
      <c r="S708" s="90"/>
    </row>
    <row r="709" spans="11:19" x14ac:dyDescent="0.25">
      <c r="K709" s="91"/>
      <c r="L709" s="91"/>
      <c r="M709" s="91"/>
      <c r="N709" s="91"/>
      <c r="O709" s="91"/>
      <c r="P709" s="91"/>
      <c r="Q709" s="91"/>
      <c r="R709" s="282"/>
      <c r="S709" s="90"/>
    </row>
    <row r="710" spans="11:19" x14ac:dyDescent="0.25">
      <c r="K710" s="91"/>
      <c r="L710" s="91"/>
      <c r="M710" s="91"/>
      <c r="N710" s="91"/>
      <c r="O710" s="91"/>
      <c r="P710" s="91"/>
      <c r="Q710" s="91"/>
      <c r="R710" s="282"/>
      <c r="S710" s="90"/>
    </row>
    <row r="711" spans="11:19" x14ac:dyDescent="0.25">
      <c r="K711" s="91"/>
      <c r="L711" s="91"/>
      <c r="M711" s="91"/>
      <c r="N711" s="91"/>
      <c r="O711" s="91"/>
      <c r="P711" s="91"/>
      <c r="Q711" s="91"/>
      <c r="R711" s="282"/>
      <c r="S711" s="90"/>
    </row>
    <row r="712" spans="11:19" x14ac:dyDescent="0.25">
      <c r="K712" s="91"/>
      <c r="L712" s="91"/>
      <c r="M712" s="91"/>
      <c r="N712" s="91"/>
      <c r="O712" s="91"/>
      <c r="P712" s="91"/>
      <c r="Q712" s="91"/>
      <c r="R712" s="282"/>
      <c r="S712" s="90"/>
    </row>
    <row r="713" spans="11:19" x14ac:dyDescent="0.25">
      <c r="K713" s="91"/>
      <c r="L713" s="91"/>
      <c r="M713" s="91"/>
      <c r="N713" s="91"/>
      <c r="O713" s="91"/>
      <c r="P713" s="91"/>
      <c r="Q713" s="91"/>
      <c r="R713" s="282"/>
      <c r="S713" s="90"/>
    </row>
    <row r="714" spans="11:19" x14ac:dyDescent="0.25">
      <c r="K714" s="91"/>
      <c r="L714" s="91"/>
      <c r="M714" s="91"/>
      <c r="N714" s="91"/>
      <c r="O714" s="91"/>
      <c r="P714" s="91"/>
      <c r="Q714" s="91"/>
      <c r="R714" s="282"/>
      <c r="S714" s="90"/>
    </row>
    <row r="715" spans="11:19" x14ac:dyDescent="0.25">
      <c r="K715" s="91"/>
      <c r="L715" s="91"/>
      <c r="M715" s="91"/>
      <c r="N715" s="91"/>
      <c r="O715" s="91"/>
      <c r="P715" s="91"/>
      <c r="Q715" s="91"/>
      <c r="R715" s="282"/>
      <c r="S715" s="90"/>
    </row>
    <row r="716" spans="11:19" x14ac:dyDescent="0.25">
      <c r="K716" s="91"/>
      <c r="L716" s="91"/>
      <c r="M716" s="91"/>
      <c r="N716" s="91"/>
      <c r="O716" s="91"/>
      <c r="P716" s="91"/>
      <c r="Q716" s="91"/>
      <c r="R716" s="282"/>
      <c r="S716" s="90"/>
    </row>
    <row r="717" spans="11:19" x14ac:dyDescent="0.25">
      <c r="K717" s="91"/>
      <c r="L717" s="91"/>
      <c r="M717" s="91"/>
      <c r="N717" s="91"/>
      <c r="O717" s="91"/>
      <c r="P717" s="91"/>
      <c r="Q717" s="91"/>
      <c r="R717" s="282"/>
      <c r="S717" s="90"/>
    </row>
    <row r="718" spans="11:19" x14ac:dyDescent="0.25">
      <c r="K718" s="91"/>
      <c r="L718" s="91"/>
      <c r="M718" s="91"/>
      <c r="N718" s="91"/>
      <c r="O718" s="91"/>
      <c r="P718" s="91"/>
      <c r="Q718" s="91"/>
      <c r="R718" s="282"/>
      <c r="S718" s="90"/>
    </row>
    <row r="719" spans="11:19" x14ac:dyDescent="0.25">
      <c r="K719" s="91"/>
      <c r="L719" s="91"/>
      <c r="M719" s="91"/>
      <c r="N719" s="91"/>
      <c r="O719" s="91"/>
      <c r="P719" s="91"/>
      <c r="Q719" s="91"/>
      <c r="R719" s="282"/>
      <c r="S719" s="90"/>
    </row>
    <row r="720" spans="11:19" x14ac:dyDescent="0.25">
      <c r="K720" s="91"/>
      <c r="L720" s="91"/>
      <c r="M720" s="91"/>
      <c r="N720" s="91"/>
      <c r="O720" s="91"/>
      <c r="P720" s="91"/>
      <c r="Q720" s="91"/>
      <c r="R720" s="282"/>
      <c r="S720" s="90"/>
    </row>
    <row r="721" spans="11:19" x14ac:dyDescent="0.25">
      <c r="K721" s="91"/>
      <c r="L721" s="91"/>
      <c r="M721" s="91"/>
      <c r="N721" s="91"/>
      <c r="O721" s="91"/>
      <c r="P721" s="91"/>
      <c r="Q721" s="91"/>
      <c r="R721" s="282"/>
      <c r="S721" s="90"/>
    </row>
    <row r="722" spans="11:19" x14ac:dyDescent="0.25">
      <c r="K722" s="91"/>
      <c r="L722" s="91"/>
      <c r="M722" s="91"/>
      <c r="N722" s="91"/>
      <c r="O722" s="91"/>
      <c r="P722" s="91"/>
      <c r="Q722" s="91"/>
      <c r="R722" s="282"/>
      <c r="S722" s="90"/>
    </row>
    <row r="723" spans="11:19" x14ac:dyDescent="0.25">
      <c r="K723" s="91"/>
      <c r="L723" s="91"/>
      <c r="M723" s="91"/>
      <c r="N723" s="91"/>
      <c r="O723" s="91"/>
      <c r="P723" s="91"/>
      <c r="Q723" s="91"/>
      <c r="R723" s="282"/>
      <c r="S723" s="90"/>
    </row>
    <row r="724" spans="11:19" x14ac:dyDescent="0.25">
      <c r="K724" s="91"/>
      <c r="L724" s="91"/>
      <c r="M724" s="91"/>
      <c r="N724" s="91"/>
      <c r="O724" s="91"/>
      <c r="P724" s="91"/>
      <c r="Q724" s="91"/>
      <c r="R724" s="282"/>
      <c r="S724" s="90"/>
    </row>
    <row r="725" spans="11:19" x14ac:dyDescent="0.25">
      <c r="K725" s="91"/>
      <c r="L725" s="91"/>
      <c r="M725" s="91"/>
      <c r="N725" s="91"/>
      <c r="O725" s="91"/>
      <c r="P725" s="91"/>
      <c r="Q725" s="91"/>
      <c r="R725" s="282"/>
      <c r="S725" s="90"/>
    </row>
    <row r="726" spans="11:19" x14ac:dyDescent="0.25">
      <c r="K726" s="91"/>
      <c r="L726" s="91"/>
      <c r="M726" s="91"/>
      <c r="N726" s="91"/>
      <c r="O726" s="91"/>
      <c r="P726" s="91"/>
      <c r="Q726" s="91"/>
      <c r="R726" s="282"/>
      <c r="S726" s="90"/>
    </row>
    <row r="727" spans="11:19" x14ac:dyDescent="0.25">
      <c r="K727" s="91"/>
      <c r="L727" s="91"/>
      <c r="M727" s="91"/>
      <c r="N727" s="91"/>
      <c r="O727" s="91"/>
      <c r="P727" s="91"/>
      <c r="Q727" s="91"/>
      <c r="R727" s="282"/>
      <c r="S727" s="90"/>
    </row>
    <row r="728" spans="11:19" x14ac:dyDescent="0.25">
      <c r="K728" s="91"/>
      <c r="L728" s="91"/>
      <c r="M728" s="91"/>
      <c r="N728" s="91"/>
      <c r="O728" s="91"/>
      <c r="P728" s="91"/>
      <c r="Q728" s="91"/>
      <c r="R728" s="282"/>
      <c r="S728" s="90"/>
    </row>
    <row r="729" spans="11:19" x14ac:dyDescent="0.25">
      <c r="K729" s="91"/>
      <c r="L729" s="91"/>
      <c r="M729" s="91"/>
      <c r="N729" s="91"/>
      <c r="O729" s="91"/>
      <c r="P729" s="91"/>
      <c r="Q729" s="91"/>
      <c r="R729" s="282"/>
      <c r="S729" s="90"/>
    </row>
    <row r="730" spans="11:19" x14ac:dyDescent="0.25">
      <c r="K730" s="91"/>
      <c r="L730" s="91"/>
      <c r="M730" s="91"/>
      <c r="N730" s="91"/>
      <c r="O730" s="91"/>
      <c r="P730" s="91"/>
      <c r="Q730" s="91"/>
      <c r="R730" s="282"/>
      <c r="S730" s="90"/>
    </row>
    <row r="731" spans="11:19" x14ac:dyDescent="0.25">
      <c r="K731" s="91"/>
      <c r="L731" s="91"/>
      <c r="M731" s="91"/>
      <c r="N731" s="91"/>
      <c r="O731" s="91"/>
      <c r="P731" s="91"/>
      <c r="Q731" s="91"/>
      <c r="R731" s="282"/>
      <c r="S731" s="90"/>
    </row>
    <row r="732" spans="11:19" x14ac:dyDescent="0.25">
      <c r="K732" s="91"/>
      <c r="L732" s="91"/>
      <c r="M732" s="91"/>
      <c r="N732" s="91"/>
      <c r="O732" s="91"/>
      <c r="P732" s="91"/>
      <c r="Q732" s="91"/>
      <c r="R732" s="282"/>
      <c r="S732" s="90"/>
    </row>
    <row r="733" spans="11:19" x14ac:dyDescent="0.25">
      <c r="K733" s="91"/>
      <c r="L733" s="91"/>
      <c r="M733" s="91"/>
      <c r="N733" s="91"/>
      <c r="O733" s="91"/>
      <c r="P733" s="91"/>
      <c r="Q733" s="91"/>
      <c r="R733" s="282"/>
      <c r="S733" s="90"/>
    </row>
    <row r="734" spans="11:19" x14ac:dyDescent="0.25">
      <c r="K734" s="91"/>
      <c r="L734" s="91"/>
      <c r="M734" s="91"/>
      <c r="N734" s="91"/>
      <c r="O734" s="91"/>
      <c r="P734" s="91"/>
      <c r="Q734" s="91"/>
      <c r="R734" s="282"/>
      <c r="S734" s="90"/>
    </row>
    <row r="735" spans="11:19" x14ac:dyDescent="0.25">
      <c r="K735" s="91"/>
      <c r="L735" s="91"/>
      <c r="M735" s="91"/>
      <c r="N735" s="91"/>
      <c r="O735" s="91"/>
      <c r="P735" s="91"/>
      <c r="Q735" s="91"/>
      <c r="R735" s="282"/>
      <c r="S735" s="90"/>
    </row>
    <row r="736" spans="11:19" x14ac:dyDescent="0.25">
      <c r="K736" s="91"/>
      <c r="L736" s="91"/>
      <c r="M736" s="91"/>
      <c r="N736" s="91"/>
      <c r="O736" s="91"/>
      <c r="P736" s="91"/>
      <c r="Q736" s="91"/>
      <c r="R736" s="282"/>
      <c r="S736" s="90"/>
    </row>
    <row r="737" spans="11:19" x14ac:dyDescent="0.25">
      <c r="K737" s="91"/>
      <c r="L737" s="91"/>
      <c r="M737" s="91"/>
      <c r="N737" s="91"/>
      <c r="O737" s="91"/>
      <c r="P737" s="91"/>
      <c r="Q737" s="91"/>
      <c r="R737" s="282"/>
      <c r="S737" s="90"/>
    </row>
    <row r="738" spans="11:19" x14ac:dyDescent="0.25">
      <c r="K738" s="91"/>
      <c r="L738" s="91"/>
      <c r="M738" s="91"/>
      <c r="N738" s="91"/>
      <c r="O738" s="91"/>
      <c r="P738" s="91"/>
      <c r="Q738" s="91"/>
      <c r="R738" s="282"/>
      <c r="S738" s="90"/>
    </row>
    <row r="739" spans="11:19" x14ac:dyDescent="0.25">
      <c r="K739" s="91"/>
      <c r="L739" s="91"/>
      <c r="M739" s="91"/>
      <c r="N739" s="91"/>
      <c r="O739" s="91"/>
      <c r="P739" s="91"/>
      <c r="Q739" s="91"/>
      <c r="R739" s="282"/>
      <c r="S739" s="90"/>
    </row>
    <row r="740" spans="11:19" x14ac:dyDescent="0.25">
      <c r="K740" s="91"/>
      <c r="L740" s="91"/>
      <c r="M740" s="91"/>
      <c r="N740" s="91"/>
      <c r="O740" s="91"/>
      <c r="P740" s="91"/>
      <c r="Q740" s="91"/>
      <c r="R740" s="282"/>
      <c r="S740" s="90"/>
    </row>
    <row r="741" spans="11:19" x14ac:dyDescent="0.25">
      <c r="K741" s="91"/>
      <c r="L741" s="91"/>
      <c r="M741" s="91"/>
      <c r="N741" s="91"/>
      <c r="O741" s="91"/>
      <c r="P741" s="91"/>
      <c r="Q741" s="91"/>
      <c r="R741" s="282"/>
      <c r="S741" s="90"/>
    </row>
    <row r="742" spans="11:19" x14ac:dyDescent="0.25">
      <c r="K742" s="91"/>
      <c r="L742" s="91"/>
      <c r="M742" s="91"/>
      <c r="N742" s="91"/>
      <c r="O742" s="91"/>
      <c r="P742" s="91"/>
      <c r="Q742" s="91"/>
      <c r="R742" s="282"/>
      <c r="S742" s="90"/>
    </row>
    <row r="743" spans="11:19" x14ac:dyDescent="0.25">
      <c r="K743" s="91"/>
      <c r="L743" s="91"/>
      <c r="M743" s="91"/>
      <c r="N743" s="91"/>
      <c r="O743" s="91"/>
      <c r="P743" s="91"/>
      <c r="Q743" s="91"/>
      <c r="R743" s="282"/>
      <c r="S743" s="90"/>
    </row>
    <row r="744" spans="11:19" x14ac:dyDescent="0.25">
      <c r="K744" s="91"/>
      <c r="L744" s="91"/>
      <c r="M744" s="91"/>
      <c r="N744" s="91"/>
      <c r="O744" s="91"/>
      <c r="P744" s="91"/>
      <c r="Q744" s="91"/>
      <c r="R744" s="282"/>
      <c r="S744" s="90"/>
    </row>
    <row r="745" spans="11:19" x14ac:dyDescent="0.25">
      <c r="K745" s="91"/>
      <c r="L745" s="91"/>
      <c r="M745" s="91"/>
      <c r="N745" s="91"/>
      <c r="O745" s="91"/>
      <c r="P745" s="91"/>
      <c r="Q745" s="91"/>
      <c r="R745" s="282"/>
      <c r="S745" s="90"/>
    </row>
    <row r="746" spans="11:19" x14ac:dyDescent="0.25">
      <c r="K746" s="91"/>
      <c r="L746" s="91"/>
      <c r="M746" s="91"/>
      <c r="N746" s="91"/>
      <c r="O746" s="91"/>
      <c r="P746" s="91"/>
      <c r="Q746" s="91"/>
      <c r="R746" s="282"/>
      <c r="S746" s="90"/>
    </row>
    <row r="747" spans="11:19" x14ac:dyDescent="0.25">
      <c r="K747" s="91"/>
      <c r="L747" s="91"/>
      <c r="M747" s="91"/>
      <c r="N747" s="91"/>
      <c r="O747" s="91"/>
      <c r="P747" s="91"/>
      <c r="Q747" s="91"/>
      <c r="R747" s="282"/>
      <c r="S747" s="90"/>
    </row>
    <row r="748" spans="11:19" x14ac:dyDescent="0.25">
      <c r="K748" s="91"/>
      <c r="L748" s="91"/>
      <c r="M748" s="91"/>
      <c r="N748" s="91"/>
      <c r="O748" s="91"/>
      <c r="P748" s="91"/>
      <c r="Q748" s="91"/>
      <c r="R748" s="282"/>
      <c r="S748" s="90"/>
    </row>
    <row r="749" spans="11:19" x14ac:dyDescent="0.25">
      <c r="K749" s="91"/>
      <c r="L749" s="91"/>
      <c r="M749" s="91"/>
      <c r="N749" s="91"/>
      <c r="O749" s="91"/>
      <c r="P749" s="91"/>
      <c r="Q749" s="91"/>
      <c r="R749" s="282"/>
      <c r="S749" s="90"/>
    </row>
    <row r="750" spans="11:19" x14ac:dyDescent="0.25">
      <c r="K750" s="91"/>
      <c r="L750" s="91"/>
      <c r="M750" s="91"/>
      <c r="N750" s="91"/>
      <c r="O750" s="91"/>
      <c r="P750" s="91"/>
      <c r="Q750" s="91"/>
      <c r="R750" s="282"/>
      <c r="S750" s="90"/>
    </row>
    <row r="751" spans="11:19" x14ac:dyDescent="0.25">
      <c r="K751" s="91"/>
      <c r="L751" s="91"/>
      <c r="M751" s="91"/>
      <c r="N751" s="91"/>
      <c r="O751" s="91"/>
      <c r="P751" s="91"/>
      <c r="Q751" s="91"/>
      <c r="R751" s="282"/>
      <c r="S751" s="90"/>
    </row>
    <row r="752" spans="11:19" x14ac:dyDescent="0.25">
      <c r="K752" s="91"/>
      <c r="L752" s="91"/>
      <c r="M752" s="91"/>
      <c r="N752" s="91"/>
      <c r="O752" s="91"/>
      <c r="P752" s="91"/>
      <c r="Q752" s="91"/>
      <c r="R752" s="282"/>
      <c r="S752" s="90"/>
    </row>
    <row r="753" spans="11:19" x14ac:dyDescent="0.25">
      <c r="K753" s="91"/>
      <c r="L753" s="91"/>
      <c r="M753" s="91"/>
      <c r="N753" s="91"/>
      <c r="O753" s="91"/>
      <c r="P753" s="91"/>
      <c r="Q753" s="91"/>
      <c r="R753" s="282"/>
      <c r="S753" s="90"/>
    </row>
    <row r="754" spans="11:19" x14ac:dyDescent="0.25">
      <c r="K754" s="91"/>
      <c r="L754" s="91"/>
      <c r="M754" s="91"/>
      <c r="N754" s="91"/>
      <c r="O754" s="91"/>
      <c r="P754" s="91"/>
      <c r="Q754" s="91"/>
      <c r="R754" s="282"/>
      <c r="S754" s="90"/>
    </row>
    <row r="755" spans="11:19" x14ac:dyDescent="0.25">
      <c r="K755" s="91"/>
      <c r="L755" s="91"/>
      <c r="M755" s="91"/>
      <c r="N755" s="91"/>
      <c r="O755" s="91"/>
      <c r="P755" s="91"/>
      <c r="Q755" s="91"/>
      <c r="R755" s="282"/>
      <c r="S755" s="90"/>
    </row>
    <row r="756" spans="11:19" x14ac:dyDescent="0.25">
      <c r="K756" s="91"/>
      <c r="L756" s="91"/>
      <c r="M756" s="91"/>
      <c r="N756" s="91"/>
      <c r="O756" s="91"/>
      <c r="P756" s="91"/>
      <c r="Q756" s="91"/>
      <c r="R756" s="282"/>
      <c r="S756" s="90"/>
    </row>
    <row r="757" spans="11:19" x14ac:dyDescent="0.25">
      <c r="K757" s="91"/>
      <c r="L757" s="91"/>
      <c r="M757" s="91"/>
      <c r="N757" s="91"/>
      <c r="O757" s="91"/>
      <c r="P757" s="91"/>
      <c r="Q757" s="91"/>
      <c r="R757" s="282"/>
      <c r="S757" s="90"/>
    </row>
    <row r="758" spans="11:19" x14ac:dyDescent="0.25">
      <c r="K758" s="91"/>
      <c r="L758" s="91"/>
      <c r="M758" s="91"/>
      <c r="N758" s="91"/>
      <c r="O758" s="91"/>
      <c r="P758" s="91"/>
      <c r="Q758" s="91"/>
      <c r="R758" s="282"/>
      <c r="S758" s="90"/>
    </row>
    <row r="759" spans="11:19" x14ac:dyDescent="0.25">
      <c r="K759" s="91"/>
      <c r="L759" s="91"/>
      <c r="M759" s="91"/>
      <c r="N759" s="91"/>
      <c r="O759" s="91"/>
      <c r="P759" s="91"/>
      <c r="Q759" s="91"/>
      <c r="R759" s="282"/>
      <c r="S759" s="90"/>
    </row>
    <row r="760" spans="11:19" x14ac:dyDescent="0.25">
      <c r="K760" s="91"/>
      <c r="L760" s="91"/>
      <c r="M760" s="91"/>
      <c r="N760" s="91"/>
      <c r="O760" s="91"/>
      <c r="P760" s="91"/>
      <c r="Q760" s="91"/>
      <c r="R760" s="282"/>
      <c r="S760" s="90"/>
    </row>
    <row r="761" spans="11:19" x14ac:dyDescent="0.25">
      <c r="K761" s="91"/>
      <c r="L761" s="91"/>
      <c r="M761" s="91"/>
      <c r="N761" s="91"/>
      <c r="O761" s="91"/>
      <c r="P761" s="91"/>
      <c r="Q761" s="91"/>
      <c r="R761" s="282"/>
      <c r="S761" s="90"/>
    </row>
    <row r="762" spans="11:19" x14ac:dyDescent="0.25">
      <c r="K762" s="91"/>
      <c r="L762" s="91"/>
      <c r="M762" s="91"/>
      <c r="N762" s="91"/>
      <c r="O762" s="91"/>
      <c r="P762" s="91"/>
      <c r="Q762" s="91"/>
      <c r="R762" s="282"/>
      <c r="S762" s="90"/>
    </row>
    <row r="763" spans="11:19" x14ac:dyDescent="0.25">
      <c r="K763" s="91"/>
      <c r="L763" s="91"/>
      <c r="M763" s="91"/>
      <c r="N763" s="91"/>
      <c r="O763" s="91"/>
      <c r="P763" s="91"/>
      <c r="Q763" s="91"/>
      <c r="R763" s="282"/>
      <c r="S763" s="90"/>
    </row>
    <row r="764" spans="11:19" x14ac:dyDescent="0.25">
      <c r="K764" s="91"/>
      <c r="L764" s="91"/>
      <c r="M764" s="91"/>
      <c r="N764" s="91"/>
      <c r="O764" s="91"/>
      <c r="P764" s="91"/>
      <c r="Q764" s="91"/>
      <c r="R764" s="282"/>
      <c r="S764" s="90"/>
    </row>
    <row r="765" spans="11:19" x14ac:dyDescent="0.25">
      <c r="K765" s="91"/>
      <c r="L765" s="91"/>
      <c r="M765" s="91"/>
      <c r="N765" s="91"/>
      <c r="O765" s="91"/>
      <c r="P765" s="91"/>
      <c r="Q765" s="91"/>
      <c r="R765" s="282"/>
      <c r="S765" s="90"/>
    </row>
    <row r="766" spans="11:19" x14ac:dyDescent="0.25">
      <c r="K766" s="91"/>
      <c r="L766" s="91"/>
      <c r="M766" s="91"/>
      <c r="N766" s="91"/>
      <c r="O766" s="91"/>
      <c r="P766" s="91"/>
      <c r="Q766" s="91"/>
      <c r="R766" s="282"/>
      <c r="S766" s="90"/>
    </row>
    <row r="767" spans="11:19" x14ac:dyDescent="0.25">
      <c r="K767" s="91"/>
      <c r="L767" s="91"/>
      <c r="M767" s="91"/>
      <c r="N767" s="91"/>
      <c r="O767" s="91"/>
      <c r="P767" s="91"/>
      <c r="Q767" s="91"/>
      <c r="R767" s="282"/>
      <c r="S767" s="90"/>
    </row>
    <row r="768" spans="11:19" x14ac:dyDescent="0.25">
      <c r="K768" s="91"/>
      <c r="L768" s="91"/>
      <c r="M768" s="91"/>
      <c r="N768" s="91"/>
      <c r="O768" s="91"/>
      <c r="P768" s="91"/>
      <c r="Q768" s="91"/>
      <c r="R768" s="282"/>
      <c r="S768" s="90"/>
    </row>
    <row r="769" spans="11:19" x14ac:dyDescent="0.25">
      <c r="K769" s="91"/>
      <c r="L769" s="91"/>
      <c r="M769" s="91"/>
      <c r="N769" s="91"/>
      <c r="O769" s="91"/>
      <c r="P769" s="91"/>
      <c r="Q769" s="91"/>
      <c r="R769" s="282"/>
      <c r="S769" s="90"/>
    </row>
    <row r="770" spans="11:19" x14ac:dyDescent="0.25">
      <c r="K770" s="91"/>
      <c r="L770" s="91"/>
      <c r="M770" s="91"/>
      <c r="N770" s="91"/>
      <c r="O770" s="91"/>
      <c r="P770" s="91"/>
      <c r="Q770" s="91"/>
      <c r="R770" s="282"/>
      <c r="S770" s="90"/>
    </row>
    <row r="771" spans="11:19" x14ac:dyDescent="0.25">
      <c r="K771" s="91"/>
      <c r="L771" s="91"/>
      <c r="M771" s="91"/>
      <c r="N771" s="91"/>
      <c r="O771" s="91"/>
      <c r="P771" s="91"/>
      <c r="Q771" s="91"/>
      <c r="R771" s="282"/>
      <c r="S771" s="90"/>
    </row>
    <row r="772" spans="11:19" x14ac:dyDescent="0.25">
      <c r="K772" s="91"/>
      <c r="L772" s="91"/>
      <c r="M772" s="91"/>
      <c r="N772" s="91"/>
      <c r="O772" s="91"/>
      <c r="P772" s="91"/>
      <c r="Q772" s="91"/>
      <c r="R772" s="282"/>
      <c r="S772" s="90"/>
    </row>
    <row r="773" spans="11:19" x14ac:dyDescent="0.25">
      <c r="K773" s="91"/>
      <c r="L773" s="91"/>
      <c r="M773" s="91"/>
      <c r="N773" s="91"/>
      <c r="O773" s="91"/>
      <c r="P773" s="91"/>
      <c r="Q773" s="91"/>
      <c r="R773" s="282"/>
      <c r="S773" s="90"/>
    </row>
    <row r="774" spans="11:19" x14ac:dyDescent="0.25">
      <c r="K774" s="91"/>
      <c r="L774" s="91"/>
      <c r="M774" s="91"/>
      <c r="N774" s="91"/>
      <c r="O774" s="91"/>
      <c r="P774" s="91"/>
      <c r="Q774" s="91"/>
      <c r="R774" s="282"/>
      <c r="S774" s="90"/>
    </row>
    <row r="775" spans="11:19" x14ac:dyDescent="0.25">
      <c r="K775" s="91"/>
      <c r="L775" s="91"/>
      <c r="M775" s="91"/>
      <c r="N775" s="91"/>
      <c r="O775" s="91"/>
      <c r="P775" s="91"/>
      <c r="Q775" s="91"/>
      <c r="R775" s="282"/>
      <c r="S775" s="90"/>
    </row>
    <row r="776" spans="11:19" x14ac:dyDescent="0.25">
      <c r="K776" s="91"/>
      <c r="L776" s="91"/>
      <c r="M776" s="91"/>
      <c r="N776" s="91"/>
      <c r="O776" s="91"/>
      <c r="P776" s="91"/>
      <c r="Q776" s="91"/>
      <c r="R776" s="282"/>
      <c r="S776" s="90"/>
    </row>
    <row r="777" spans="11:19" x14ac:dyDescent="0.25">
      <c r="K777" s="91"/>
      <c r="L777" s="91"/>
      <c r="M777" s="91"/>
      <c r="N777" s="91"/>
      <c r="O777" s="91"/>
      <c r="P777" s="91"/>
      <c r="Q777" s="91"/>
      <c r="R777" s="282"/>
      <c r="S777" s="90"/>
    </row>
    <row r="778" spans="11:19" x14ac:dyDescent="0.25">
      <c r="K778" s="91"/>
      <c r="L778" s="91"/>
      <c r="M778" s="91"/>
      <c r="N778" s="91"/>
      <c r="O778" s="91"/>
      <c r="P778" s="91"/>
      <c r="Q778" s="91"/>
      <c r="R778" s="282"/>
      <c r="S778" s="90"/>
    </row>
    <row r="779" spans="11:19" x14ac:dyDescent="0.25">
      <c r="K779" s="91"/>
      <c r="L779" s="91"/>
      <c r="M779" s="91"/>
      <c r="N779" s="91"/>
      <c r="O779" s="91"/>
      <c r="P779" s="91"/>
      <c r="Q779" s="91"/>
      <c r="R779" s="282"/>
      <c r="S779" s="90"/>
    </row>
    <row r="780" spans="11:19" x14ac:dyDescent="0.25">
      <c r="K780" s="91"/>
      <c r="L780" s="91"/>
      <c r="M780" s="91"/>
      <c r="N780" s="91"/>
      <c r="O780" s="91"/>
      <c r="P780" s="91"/>
      <c r="Q780" s="91"/>
      <c r="R780" s="282"/>
      <c r="S780" s="90"/>
    </row>
    <row r="781" spans="11:19" x14ac:dyDescent="0.25">
      <c r="K781" s="91"/>
      <c r="L781" s="91"/>
      <c r="M781" s="91"/>
      <c r="N781" s="91"/>
      <c r="O781" s="91"/>
      <c r="P781" s="91"/>
      <c r="Q781" s="91"/>
      <c r="R781" s="282"/>
      <c r="S781" s="90"/>
    </row>
    <row r="782" spans="11:19" x14ac:dyDescent="0.25">
      <c r="K782" s="91"/>
      <c r="L782" s="91"/>
      <c r="M782" s="91"/>
      <c r="N782" s="91"/>
      <c r="O782" s="91"/>
      <c r="P782" s="91"/>
      <c r="Q782" s="91"/>
      <c r="R782" s="282"/>
      <c r="S782" s="90"/>
    </row>
    <row r="783" spans="11:19" x14ac:dyDescent="0.25">
      <c r="K783" s="91"/>
      <c r="L783" s="91"/>
      <c r="M783" s="91"/>
      <c r="N783" s="91"/>
      <c r="O783" s="91"/>
      <c r="P783" s="91"/>
      <c r="Q783" s="91"/>
      <c r="R783" s="282"/>
      <c r="S783" s="90"/>
    </row>
    <row r="784" spans="11:19" x14ac:dyDescent="0.25">
      <c r="K784" s="91"/>
      <c r="L784" s="91"/>
      <c r="M784" s="91"/>
      <c r="N784" s="91"/>
      <c r="O784" s="91"/>
      <c r="P784" s="91"/>
      <c r="Q784" s="91"/>
      <c r="R784" s="282"/>
      <c r="S784" s="90"/>
    </row>
    <row r="785" spans="11:19" x14ac:dyDescent="0.25">
      <c r="K785" s="91"/>
      <c r="L785" s="91"/>
      <c r="M785" s="91"/>
      <c r="N785" s="91"/>
      <c r="O785" s="91"/>
      <c r="P785" s="91"/>
      <c r="Q785" s="91"/>
      <c r="R785" s="282"/>
      <c r="S785" s="90"/>
    </row>
    <row r="786" spans="11:19" x14ac:dyDescent="0.25">
      <c r="K786" s="91"/>
      <c r="L786" s="91"/>
      <c r="M786" s="91"/>
      <c r="N786" s="91"/>
      <c r="O786" s="91"/>
      <c r="P786" s="91"/>
      <c r="Q786" s="91"/>
      <c r="R786" s="282"/>
      <c r="S786" s="90"/>
    </row>
    <row r="787" spans="11:19" x14ac:dyDescent="0.25">
      <c r="K787" s="91"/>
      <c r="L787" s="91"/>
      <c r="M787" s="91"/>
      <c r="N787" s="91"/>
      <c r="O787" s="91"/>
      <c r="P787" s="91"/>
      <c r="Q787" s="91"/>
      <c r="R787" s="282"/>
      <c r="S787" s="90"/>
    </row>
    <row r="788" spans="11:19" x14ac:dyDescent="0.25">
      <c r="K788" s="91"/>
      <c r="L788" s="91"/>
      <c r="M788" s="91"/>
      <c r="N788" s="91"/>
      <c r="O788" s="91"/>
      <c r="P788" s="91"/>
      <c r="Q788" s="91"/>
      <c r="R788" s="282"/>
      <c r="S788" s="90"/>
    </row>
    <row r="789" spans="11:19" x14ac:dyDescent="0.25">
      <c r="K789" s="91"/>
      <c r="L789" s="91"/>
      <c r="M789" s="91"/>
      <c r="N789" s="91"/>
      <c r="O789" s="91"/>
      <c r="P789" s="91"/>
      <c r="Q789" s="91"/>
      <c r="R789" s="282"/>
      <c r="S789" s="90"/>
    </row>
    <row r="790" spans="11:19" x14ac:dyDescent="0.25">
      <c r="K790" s="91"/>
      <c r="L790" s="91"/>
      <c r="M790" s="91"/>
      <c r="N790" s="91"/>
      <c r="O790" s="91"/>
      <c r="P790" s="91"/>
      <c r="Q790" s="91"/>
      <c r="R790" s="282"/>
      <c r="S790" s="90"/>
    </row>
    <row r="791" spans="11:19" x14ac:dyDescent="0.25">
      <c r="K791" s="91"/>
      <c r="L791" s="91"/>
      <c r="M791" s="91"/>
      <c r="N791" s="91"/>
      <c r="O791" s="91"/>
      <c r="P791" s="91"/>
      <c r="Q791" s="91"/>
      <c r="R791" s="282"/>
      <c r="S791" s="90"/>
    </row>
    <row r="792" spans="11:19" x14ac:dyDescent="0.25">
      <c r="K792" s="91"/>
      <c r="L792" s="91"/>
      <c r="M792" s="91"/>
      <c r="N792" s="91"/>
      <c r="O792" s="91"/>
      <c r="P792" s="91"/>
      <c r="Q792" s="91"/>
      <c r="R792" s="282"/>
      <c r="S792" s="90"/>
    </row>
    <row r="793" spans="11:19" x14ac:dyDescent="0.25">
      <c r="K793" s="91"/>
      <c r="L793" s="91"/>
      <c r="M793" s="91"/>
      <c r="N793" s="91"/>
      <c r="O793" s="91"/>
      <c r="P793" s="91"/>
      <c r="Q793" s="91"/>
      <c r="R793" s="282"/>
      <c r="S793" s="90"/>
    </row>
    <row r="794" spans="11:19" x14ac:dyDescent="0.25">
      <c r="K794" s="91"/>
      <c r="L794" s="91"/>
      <c r="M794" s="91"/>
      <c r="N794" s="91"/>
      <c r="O794" s="91"/>
      <c r="P794" s="91"/>
      <c r="Q794" s="91"/>
      <c r="R794" s="282"/>
      <c r="S794" s="90"/>
    </row>
    <row r="795" spans="11:19" x14ac:dyDescent="0.25">
      <c r="K795" s="91"/>
      <c r="L795" s="91"/>
      <c r="M795" s="91"/>
      <c r="N795" s="91"/>
      <c r="O795" s="91"/>
      <c r="P795" s="91"/>
      <c r="Q795" s="91"/>
      <c r="R795" s="282"/>
      <c r="S795" s="90"/>
    </row>
    <row r="796" spans="11:19" x14ac:dyDescent="0.25">
      <c r="K796" s="91"/>
      <c r="L796" s="91"/>
      <c r="M796" s="91"/>
      <c r="N796" s="91"/>
      <c r="O796" s="91"/>
      <c r="P796" s="91"/>
      <c r="Q796" s="91"/>
      <c r="R796" s="282"/>
      <c r="S796" s="90"/>
    </row>
    <row r="797" spans="11:19" x14ac:dyDescent="0.25">
      <c r="K797" s="91"/>
      <c r="L797" s="91"/>
      <c r="M797" s="91"/>
      <c r="N797" s="91"/>
      <c r="O797" s="91"/>
      <c r="P797" s="91"/>
      <c r="Q797" s="91"/>
      <c r="R797" s="282"/>
      <c r="S797" s="90"/>
    </row>
    <row r="798" spans="11:19" x14ac:dyDescent="0.25">
      <c r="K798" s="91"/>
      <c r="L798" s="91"/>
      <c r="M798" s="91"/>
      <c r="N798" s="91"/>
      <c r="O798" s="91"/>
      <c r="P798" s="91"/>
      <c r="Q798" s="91"/>
      <c r="R798" s="282"/>
      <c r="S798" s="90"/>
    </row>
    <row r="799" spans="11:19" x14ac:dyDescent="0.25">
      <c r="K799" s="91"/>
      <c r="L799" s="91"/>
      <c r="M799" s="91"/>
      <c r="N799" s="91"/>
      <c r="O799" s="91"/>
      <c r="P799" s="91"/>
      <c r="Q799" s="91"/>
      <c r="R799" s="282"/>
      <c r="S799" s="90"/>
    </row>
    <row r="800" spans="11:19" x14ac:dyDescent="0.25">
      <c r="K800" s="91"/>
      <c r="L800" s="91"/>
      <c r="M800" s="91"/>
      <c r="N800" s="91"/>
      <c r="O800" s="91"/>
      <c r="P800" s="91"/>
      <c r="Q800" s="91"/>
      <c r="R800" s="282"/>
      <c r="S800" s="90"/>
    </row>
    <row r="801" spans="11:19" x14ac:dyDescent="0.25">
      <c r="K801" s="91"/>
      <c r="L801" s="91"/>
      <c r="M801" s="91"/>
      <c r="N801" s="91"/>
      <c r="O801" s="91"/>
      <c r="P801" s="91"/>
      <c r="Q801" s="91"/>
      <c r="R801" s="282"/>
      <c r="S801" s="90"/>
    </row>
    <row r="802" spans="11:19" x14ac:dyDescent="0.25">
      <c r="K802" s="91"/>
      <c r="L802" s="91"/>
      <c r="M802" s="91"/>
      <c r="N802" s="91"/>
      <c r="O802" s="91"/>
      <c r="P802" s="91"/>
      <c r="Q802" s="91"/>
      <c r="R802" s="282"/>
      <c r="S802" s="90"/>
    </row>
    <row r="803" spans="11:19" x14ac:dyDescent="0.25">
      <c r="K803" s="91"/>
      <c r="L803" s="91"/>
      <c r="M803" s="91"/>
      <c r="N803" s="91"/>
      <c r="O803" s="91"/>
      <c r="P803" s="91"/>
      <c r="Q803" s="91"/>
      <c r="R803" s="282"/>
      <c r="S803" s="90"/>
    </row>
    <row r="804" spans="11:19" x14ac:dyDescent="0.25">
      <c r="K804" s="91"/>
      <c r="L804" s="91"/>
      <c r="M804" s="91"/>
      <c r="N804" s="91"/>
      <c r="O804" s="91"/>
      <c r="P804" s="91"/>
      <c r="Q804" s="91"/>
      <c r="R804" s="282"/>
      <c r="S804" s="90"/>
    </row>
    <row r="805" spans="11:19" x14ac:dyDescent="0.25">
      <c r="K805" s="91"/>
      <c r="L805" s="91"/>
      <c r="M805" s="91"/>
      <c r="N805" s="91"/>
      <c r="O805" s="91"/>
      <c r="P805" s="91"/>
      <c r="Q805" s="91"/>
      <c r="R805" s="282"/>
      <c r="S805" s="90"/>
    </row>
    <row r="806" spans="11:19" x14ac:dyDescent="0.25">
      <c r="K806" s="91"/>
      <c r="L806" s="91"/>
      <c r="M806" s="91"/>
      <c r="N806" s="91"/>
      <c r="O806" s="91"/>
      <c r="P806" s="91"/>
      <c r="Q806" s="91"/>
      <c r="R806" s="282"/>
      <c r="S806" s="90"/>
    </row>
    <row r="807" spans="11:19" x14ac:dyDescent="0.25">
      <c r="K807" s="91"/>
      <c r="L807" s="91"/>
      <c r="M807" s="91"/>
      <c r="N807" s="91"/>
      <c r="O807" s="91"/>
      <c r="P807" s="91"/>
      <c r="Q807" s="91"/>
      <c r="R807" s="282"/>
      <c r="S807" s="90"/>
    </row>
    <row r="808" spans="11:19" x14ac:dyDescent="0.25">
      <c r="K808" s="91"/>
      <c r="L808" s="91"/>
      <c r="M808" s="91"/>
      <c r="N808" s="91"/>
      <c r="O808" s="91"/>
      <c r="P808" s="91"/>
      <c r="Q808" s="91"/>
      <c r="R808" s="282"/>
      <c r="S808" s="90"/>
    </row>
    <row r="809" spans="11:19" x14ac:dyDescent="0.25">
      <c r="K809" s="91"/>
      <c r="L809" s="91"/>
      <c r="M809" s="91"/>
      <c r="N809" s="91"/>
      <c r="O809" s="91"/>
      <c r="P809" s="91"/>
      <c r="Q809" s="91"/>
      <c r="R809" s="282"/>
      <c r="S809" s="90"/>
    </row>
    <row r="810" spans="11:19" x14ac:dyDescent="0.25">
      <c r="K810" s="91"/>
      <c r="L810" s="91"/>
      <c r="M810" s="91"/>
      <c r="N810" s="91"/>
      <c r="O810" s="91"/>
      <c r="P810" s="91"/>
      <c r="Q810" s="91"/>
      <c r="R810" s="282"/>
      <c r="S810" s="90"/>
    </row>
    <row r="811" spans="11:19" x14ac:dyDescent="0.25">
      <c r="K811" s="91"/>
      <c r="L811" s="91"/>
      <c r="M811" s="91"/>
      <c r="N811" s="91"/>
      <c r="O811" s="91"/>
      <c r="P811" s="91"/>
      <c r="Q811" s="91"/>
      <c r="R811" s="282"/>
      <c r="S811" s="90"/>
    </row>
    <row r="812" spans="11:19" x14ac:dyDescent="0.25">
      <c r="K812" s="91"/>
      <c r="L812" s="91"/>
      <c r="M812" s="91"/>
      <c r="N812" s="91"/>
      <c r="O812" s="91"/>
      <c r="P812" s="91"/>
      <c r="Q812" s="91"/>
      <c r="R812" s="282"/>
      <c r="S812" s="90"/>
    </row>
    <row r="813" spans="11:19" x14ac:dyDescent="0.25">
      <c r="K813" s="91"/>
      <c r="L813" s="91"/>
      <c r="M813" s="91"/>
      <c r="N813" s="91"/>
      <c r="O813" s="91"/>
      <c r="P813" s="91"/>
      <c r="Q813" s="91"/>
      <c r="R813" s="282"/>
      <c r="S813" s="90"/>
    </row>
    <row r="814" spans="11:19" x14ac:dyDescent="0.25">
      <c r="K814" s="91"/>
      <c r="L814" s="91"/>
      <c r="M814" s="91"/>
      <c r="N814" s="91"/>
      <c r="O814" s="91"/>
      <c r="P814" s="91"/>
      <c r="Q814" s="91"/>
      <c r="R814" s="282"/>
      <c r="S814" s="90"/>
    </row>
    <row r="815" spans="11:19" x14ac:dyDescent="0.25">
      <c r="K815" s="91"/>
      <c r="L815" s="91"/>
      <c r="M815" s="91"/>
      <c r="N815" s="91"/>
      <c r="O815" s="91"/>
      <c r="P815" s="91"/>
      <c r="Q815" s="91"/>
      <c r="R815" s="282"/>
      <c r="S815" s="90"/>
    </row>
    <row r="816" spans="11:19" x14ac:dyDescent="0.25">
      <c r="K816" s="91"/>
      <c r="L816" s="91"/>
      <c r="M816" s="91"/>
      <c r="N816" s="91"/>
      <c r="O816" s="91"/>
      <c r="P816" s="91"/>
      <c r="Q816" s="91"/>
      <c r="R816" s="282"/>
      <c r="S816" s="90"/>
    </row>
    <row r="817" spans="11:19" x14ac:dyDescent="0.25">
      <c r="K817" s="91"/>
      <c r="L817" s="91"/>
      <c r="M817" s="91"/>
      <c r="N817" s="91"/>
      <c r="O817" s="91"/>
      <c r="P817" s="91"/>
      <c r="Q817" s="91"/>
      <c r="R817" s="282"/>
      <c r="S817" s="90"/>
    </row>
    <row r="818" spans="11:19" x14ac:dyDescent="0.25">
      <c r="K818" s="91"/>
      <c r="L818" s="91"/>
      <c r="M818" s="91"/>
      <c r="N818" s="91"/>
      <c r="O818" s="91"/>
      <c r="P818" s="91"/>
      <c r="Q818" s="91"/>
      <c r="R818" s="282"/>
      <c r="S818" s="90"/>
    </row>
    <row r="819" spans="11:19" x14ac:dyDescent="0.25">
      <c r="K819" s="91"/>
      <c r="L819" s="91"/>
      <c r="M819" s="91"/>
      <c r="N819" s="91"/>
      <c r="O819" s="91"/>
      <c r="P819" s="91"/>
      <c r="Q819" s="91"/>
      <c r="R819" s="282"/>
      <c r="S819" s="90"/>
    </row>
    <row r="820" spans="11:19" x14ac:dyDescent="0.25">
      <c r="K820" s="91"/>
      <c r="L820" s="91"/>
      <c r="M820" s="91"/>
      <c r="N820" s="91"/>
      <c r="O820" s="91"/>
      <c r="P820" s="91"/>
      <c r="Q820" s="91"/>
      <c r="R820" s="282"/>
      <c r="S820" s="90"/>
    </row>
    <row r="821" spans="11:19" x14ac:dyDescent="0.25">
      <c r="K821" s="91"/>
      <c r="L821" s="91"/>
      <c r="M821" s="91"/>
      <c r="N821" s="91"/>
      <c r="O821" s="91"/>
      <c r="P821" s="91"/>
      <c r="Q821" s="91"/>
      <c r="R821" s="282"/>
      <c r="S821" s="90"/>
    </row>
    <row r="822" spans="11:19" x14ac:dyDescent="0.25">
      <c r="K822" s="91"/>
      <c r="L822" s="91"/>
      <c r="M822" s="91"/>
      <c r="N822" s="91"/>
      <c r="O822" s="91"/>
      <c r="P822" s="91"/>
      <c r="Q822" s="91"/>
      <c r="R822" s="282"/>
      <c r="S822" s="90"/>
    </row>
    <row r="823" spans="11:19" x14ac:dyDescent="0.25">
      <c r="K823" s="91"/>
      <c r="L823" s="91"/>
      <c r="M823" s="91"/>
      <c r="N823" s="91"/>
      <c r="O823" s="91"/>
      <c r="P823" s="91"/>
      <c r="Q823" s="91"/>
      <c r="R823" s="282"/>
      <c r="S823" s="90"/>
    </row>
    <row r="824" spans="11:19" x14ac:dyDescent="0.25">
      <c r="K824" s="91"/>
      <c r="L824" s="91"/>
      <c r="M824" s="91"/>
      <c r="N824" s="91"/>
      <c r="O824" s="91"/>
      <c r="P824" s="91"/>
      <c r="Q824" s="91"/>
      <c r="R824" s="282"/>
      <c r="S824" s="90"/>
    </row>
    <row r="825" spans="11:19" x14ac:dyDescent="0.25">
      <c r="K825" s="91"/>
      <c r="L825" s="91"/>
      <c r="M825" s="91"/>
      <c r="N825" s="91"/>
      <c r="O825" s="91"/>
      <c r="P825" s="91"/>
      <c r="Q825" s="91"/>
      <c r="R825" s="282"/>
      <c r="S825" s="90"/>
    </row>
    <row r="826" spans="11:19" x14ac:dyDescent="0.25">
      <c r="K826" s="91"/>
      <c r="L826" s="91"/>
      <c r="M826" s="91"/>
      <c r="N826" s="91"/>
      <c r="O826" s="91"/>
      <c r="P826" s="91"/>
      <c r="Q826" s="91"/>
      <c r="R826" s="282"/>
      <c r="S826" s="90"/>
    </row>
    <row r="827" spans="11:19" x14ac:dyDescent="0.25">
      <c r="K827" s="91"/>
      <c r="L827" s="91"/>
      <c r="M827" s="91"/>
      <c r="N827" s="91"/>
      <c r="O827" s="91"/>
      <c r="P827" s="91"/>
      <c r="Q827" s="91"/>
      <c r="R827" s="282"/>
      <c r="S827" s="90"/>
    </row>
    <row r="828" spans="11:19" x14ac:dyDescent="0.25">
      <c r="K828" s="91"/>
      <c r="L828" s="91"/>
      <c r="M828" s="91"/>
      <c r="N828" s="91"/>
      <c r="O828" s="91"/>
      <c r="P828" s="91"/>
      <c r="Q828" s="91"/>
      <c r="R828" s="282"/>
      <c r="S828" s="90"/>
    </row>
    <row r="829" spans="11:19" x14ac:dyDescent="0.25">
      <c r="K829" s="91"/>
      <c r="L829" s="91"/>
      <c r="M829" s="91"/>
      <c r="N829" s="91"/>
      <c r="O829" s="91"/>
      <c r="P829" s="91"/>
      <c r="Q829" s="91"/>
      <c r="R829" s="282"/>
      <c r="S829" s="90"/>
    </row>
    <row r="830" spans="11:19" x14ac:dyDescent="0.25">
      <c r="K830" s="91"/>
      <c r="L830" s="91"/>
      <c r="M830" s="91"/>
      <c r="N830" s="91"/>
      <c r="O830" s="91"/>
      <c r="P830" s="91"/>
      <c r="Q830" s="91"/>
      <c r="R830" s="282"/>
      <c r="S830" s="90"/>
    </row>
    <row r="831" spans="11:19" x14ac:dyDescent="0.25">
      <c r="K831" s="91"/>
      <c r="L831" s="91"/>
      <c r="M831" s="91"/>
      <c r="N831" s="91"/>
      <c r="O831" s="91"/>
      <c r="P831" s="91"/>
      <c r="Q831" s="91"/>
      <c r="R831" s="282"/>
      <c r="S831" s="90"/>
    </row>
    <row r="832" spans="11:19" x14ac:dyDescent="0.25">
      <c r="K832" s="91"/>
      <c r="L832" s="91"/>
      <c r="M832" s="91"/>
      <c r="N832" s="91"/>
      <c r="O832" s="91"/>
      <c r="P832" s="91"/>
      <c r="Q832" s="91"/>
      <c r="R832" s="282"/>
      <c r="S832" s="90"/>
    </row>
    <row r="833" spans="11:19" x14ac:dyDescent="0.25">
      <c r="K833" s="91"/>
      <c r="L833" s="91"/>
      <c r="M833" s="91"/>
      <c r="N833" s="91"/>
      <c r="O833" s="91"/>
      <c r="P833" s="91"/>
      <c r="Q833" s="91"/>
      <c r="R833" s="282"/>
      <c r="S833" s="90"/>
    </row>
    <row r="834" spans="11:19" x14ac:dyDescent="0.25">
      <c r="K834" s="91"/>
      <c r="L834" s="91"/>
      <c r="M834" s="91"/>
      <c r="N834" s="91"/>
      <c r="O834" s="91"/>
      <c r="P834" s="91"/>
      <c r="Q834" s="91"/>
      <c r="R834" s="282"/>
      <c r="S834" s="90"/>
    </row>
    <row r="835" spans="11:19" x14ac:dyDescent="0.25">
      <c r="K835" s="91"/>
      <c r="L835" s="91"/>
      <c r="M835" s="91"/>
      <c r="N835" s="91"/>
      <c r="O835" s="91"/>
      <c r="P835" s="91"/>
      <c r="Q835" s="91"/>
      <c r="R835" s="282"/>
      <c r="S835" s="90"/>
    </row>
    <row r="836" spans="11:19" x14ac:dyDescent="0.25">
      <c r="K836" s="91"/>
      <c r="L836" s="91"/>
      <c r="M836" s="91"/>
      <c r="N836" s="91"/>
      <c r="O836" s="91"/>
      <c r="P836" s="91"/>
      <c r="Q836" s="91"/>
      <c r="R836" s="282"/>
      <c r="S836" s="90"/>
    </row>
    <row r="837" spans="11:19" x14ac:dyDescent="0.25">
      <c r="K837" s="91"/>
      <c r="L837" s="91"/>
      <c r="M837" s="91"/>
      <c r="N837" s="91"/>
      <c r="O837" s="91"/>
      <c r="P837" s="91"/>
      <c r="Q837" s="91"/>
      <c r="R837" s="282"/>
      <c r="S837" s="90"/>
    </row>
    <row r="838" spans="11:19" x14ac:dyDescent="0.25">
      <c r="K838" s="91"/>
      <c r="L838" s="91"/>
      <c r="M838" s="91"/>
      <c r="N838" s="91"/>
      <c r="O838" s="91"/>
      <c r="P838" s="91"/>
      <c r="Q838" s="91"/>
      <c r="R838" s="282"/>
      <c r="S838" s="90"/>
    </row>
    <row r="839" spans="11:19" x14ac:dyDescent="0.25">
      <c r="K839" s="91"/>
      <c r="L839" s="91"/>
      <c r="M839" s="91"/>
      <c r="N839" s="91"/>
      <c r="O839" s="91"/>
      <c r="P839" s="91"/>
      <c r="Q839" s="91"/>
      <c r="R839" s="282"/>
      <c r="S839" s="90"/>
    </row>
    <row r="840" spans="11:19" x14ac:dyDescent="0.25">
      <c r="K840" s="91"/>
      <c r="L840" s="91"/>
      <c r="M840" s="91"/>
      <c r="N840" s="91"/>
      <c r="O840" s="91"/>
      <c r="P840" s="91"/>
      <c r="Q840" s="91"/>
      <c r="R840" s="282"/>
      <c r="S840" s="90"/>
    </row>
    <row r="841" spans="11:19" x14ac:dyDescent="0.25">
      <c r="K841" s="91"/>
      <c r="L841" s="91"/>
      <c r="M841" s="91"/>
      <c r="N841" s="91"/>
      <c r="O841" s="91"/>
      <c r="P841" s="91"/>
      <c r="Q841" s="91"/>
      <c r="R841" s="282"/>
      <c r="S841" s="90"/>
    </row>
    <row r="842" spans="11:19" x14ac:dyDescent="0.25">
      <c r="K842" s="91"/>
      <c r="L842" s="91"/>
      <c r="M842" s="91"/>
      <c r="N842" s="91"/>
      <c r="O842" s="91"/>
      <c r="P842" s="91"/>
      <c r="Q842" s="91"/>
      <c r="R842" s="282"/>
      <c r="S842" s="90"/>
    </row>
    <row r="843" spans="11:19" x14ac:dyDescent="0.25">
      <c r="K843" s="91"/>
      <c r="L843" s="91"/>
      <c r="M843" s="91"/>
      <c r="N843" s="91"/>
      <c r="O843" s="91"/>
      <c r="P843" s="91"/>
      <c r="Q843" s="91"/>
      <c r="R843" s="282"/>
      <c r="S843" s="90"/>
    </row>
    <row r="844" spans="11:19" x14ac:dyDescent="0.25">
      <c r="K844" s="91"/>
      <c r="L844" s="91"/>
      <c r="M844" s="91"/>
      <c r="N844" s="91"/>
      <c r="O844" s="91"/>
      <c r="P844" s="91"/>
      <c r="Q844" s="91"/>
      <c r="R844" s="282"/>
      <c r="S844" s="90"/>
    </row>
    <row r="845" spans="11:19" x14ac:dyDescent="0.25">
      <c r="K845" s="91"/>
      <c r="L845" s="91"/>
      <c r="M845" s="91"/>
      <c r="N845" s="91"/>
      <c r="O845" s="91"/>
      <c r="P845" s="91"/>
      <c r="Q845" s="91"/>
      <c r="R845" s="282"/>
      <c r="S845" s="90"/>
    </row>
    <row r="846" spans="11:19" x14ac:dyDescent="0.25">
      <c r="K846" s="91"/>
      <c r="L846" s="91"/>
      <c r="M846" s="91"/>
      <c r="N846" s="91"/>
      <c r="O846" s="91"/>
      <c r="P846" s="91"/>
      <c r="Q846" s="91"/>
      <c r="R846" s="282"/>
      <c r="S846" s="90"/>
    </row>
    <row r="847" spans="11:19" x14ac:dyDescent="0.25">
      <c r="K847" s="91"/>
      <c r="L847" s="91"/>
      <c r="M847" s="91"/>
      <c r="N847" s="91"/>
      <c r="O847" s="91"/>
      <c r="P847" s="91"/>
      <c r="Q847" s="91"/>
      <c r="R847" s="282"/>
      <c r="S847" s="90"/>
    </row>
    <row r="848" spans="11:19" x14ac:dyDescent="0.25">
      <c r="K848" s="91"/>
      <c r="L848" s="91"/>
      <c r="M848" s="91"/>
      <c r="N848" s="91"/>
      <c r="O848" s="91"/>
      <c r="P848" s="91"/>
      <c r="Q848" s="91"/>
      <c r="R848" s="282"/>
      <c r="S848" s="90"/>
    </row>
    <row r="849" spans="11:19" x14ac:dyDescent="0.25">
      <c r="K849" s="91"/>
      <c r="L849" s="91"/>
      <c r="M849" s="91"/>
      <c r="N849" s="91"/>
      <c r="O849" s="91"/>
      <c r="P849" s="91"/>
      <c r="Q849" s="91"/>
      <c r="R849" s="282"/>
      <c r="S849" s="90"/>
    </row>
    <row r="850" spans="11:19" x14ac:dyDescent="0.25">
      <c r="K850" s="91"/>
      <c r="L850" s="91"/>
      <c r="M850" s="91"/>
      <c r="N850" s="91"/>
      <c r="O850" s="91"/>
      <c r="P850" s="91"/>
      <c r="Q850" s="91"/>
      <c r="R850" s="282"/>
      <c r="S850" s="90"/>
    </row>
    <row r="851" spans="11:19" x14ac:dyDescent="0.25">
      <c r="K851" s="91"/>
      <c r="L851" s="91"/>
      <c r="M851" s="91"/>
      <c r="N851" s="91"/>
      <c r="O851" s="91"/>
      <c r="P851" s="91"/>
      <c r="Q851" s="91"/>
      <c r="R851" s="282"/>
      <c r="S851" s="90"/>
    </row>
    <row r="852" spans="11:19" x14ac:dyDescent="0.25">
      <c r="K852" s="91"/>
      <c r="L852" s="91"/>
      <c r="M852" s="91"/>
      <c r="N852" s="91"/>
      <c r="O852" s="91"/>
      <c r="P852" s="91"/>
      <c r="Q852" s="91"/>
      <c r="R852" s="282"/>
      <c r="S852" s="90"/>
    </row>
    <row r="853" spans="11:19" x14ac:dyDescent="0.25">
      <c r="K853" s="91"/>
      <c r="L853" s="91"/>
      <c r="M853" s="91"/>
      <c r="N853" s="91"/>
      <c r="O853" s="91"/>
      <c r="P853" s="91"/>
      <c r="Q853" s="91"/>
      <c r="R853" s="282"/>
      <c r="S853" s="90"/>
    </row>
    <row r="854" spans="11:19" x14ac:dyDescent="0.25">
      <c r="K854" s="91"/>
      <c r="L854" s="91"/>
      <c r="M854" s="91"/>
      <c r="N854" s="91"/>
      <c r="O854" s="91"/>
      <c r="P854" s="91"/>
      <c r="Q854" s="91"/>
      <c r="R854" s="282"/>
      <c r="S854" s="90"/>
    </row>
    <row r="855" spans="11:19" x14ac:dyDescent="0.25">
      <c r="K855" s="91"/>
      <c r="L855" s="91"/>
      <c r="M855" s="91"/>
      <c r="N855" s="91"/>
      <c r="O855" s="91"/>
      <c r="P855" s="91"/>
      <c r="Q855" s="91"/>
      <c r="R855" s="282"/>
      <c r="S855" s="90"/>
    </row>
    <row r="856" spans="11:19" x14ac:dyDescent="0.25">
      <c r="K856" s="91"/>
      <c r="L856" s="91"/>
      <c r="M856" s="91"/>
      <c r="N856" s="91"/>
      <c r="O856" s="91"/>
      <c r="P856" s="91"/>
      <c r="Q856" s="91"/>
      <c r="R856" s="282"/>
      <c r="S856" s="90"/>
    </row>
    <row r="857" spans="11:19" x14ac:dyDescent="0.25">
      <c r="K857" s="91"/>
      <c r="L857" s="91"/>
      <c r="M857" s="91"/>
      <c r="N857" s="91"/>
      <c r="O857" s="91"/>
      <c r="P857" s="91"/>
      <c r="Q857" s="91"/>
      <c r="R857" s="282"/>
      <c r="S857" s="90"/>
    </row>
    <row r="858" spans="11:19" x14ac:dyDescent="0.25">
      <c r="K858" s="91"/>
      <c r="L858" s="91"/>
      <c r="M858" s="91"/>
      <c r="N858" s="91"/>
      <c r="O858" s="91"/>
      <c r="P858" s="91"/>
      <c r="Q858" s="91"/>
      <c r="R858" s="282"/>
      <c r="S858" s="90"/>
    </row>
    <row r="859" spans="11:19" x14ac:dyDescent="0.25">
      <c r="K859" s="91"/>
      <c r="L859" s="91"/>
      <c r="M859" s="91"/>
      <c r="N859" s="91"/>
      <c r="O859" s="91"/>
      <c r="P859" s="91"/>
      <c r="Q859" s="91"/>
      <c r="R859" s="282"/>
      <c r="S859" s="90"/>
    </row>
    <row r="860" spans="11:19" x14ac:dyDescent="0.25">
      <c r="K860" s="91"/>
      <c r="L860" s="91"/>
      <c r="M860" s="91"/>
      <c r="N860" s="91"/>
      <c r="O860" s="91"/>
      <c r="P860" s="91"/>
      <c r="Q860" s="91"/>
      <c r="R860" s="282"/>
      <c r="S860" s="90"/>
    </row>
    <row r="861" spans="11:19" x14ac:dyDescent="0.25">
      <c r="K861" s="91"/>
      <c r="L861" s="91"/>
      <c r="M861" s="91"/>
      <c r="N861" s="91"/>
      <c r="O861" s="91"/>
      <c r="P861" s="91"/>
      <c r="Q861" s="91"/>
      <c r="R861" s="282"/>
      <c r="S861" s="90"/>
    </row>
    <row r="862" spans="11:19" x14ac:dyDescent="0.25">
      <c r="K862" s="91"/>
      <c r="L862" s="91"/>
      <c r="M862" s="91"/>
      <c r="N862" s="91"/>
      <c r="O862" s="91"/>
      <c r="P862" s="91"/>
      <c r="Q862" s="91"/>
      <c r="R862" s="282"/>
      <c r="S862" s="90"/>
    </row>
    <row r="863" spans="11:19" x14ac:dyDescent="0.25">
      <c r="K863" s="91"/>
      <c r="L863" s="91"/>
      <c r="M863" s="91"/>
      <c r="N863" s="91"/>
      <c r="O863" s="91"/>
      <c r="P863" s="91"/>
      <c r="Q863" s="91"/>
      <c r="R863" s="282"/>
      <c r="S863" s="90"/>
    </row>
    <row r="864" spans="11:19" x14ac:dyDescent="0.25">
      <c r="K864" s="91"/>
      <c r="L864" s="91"/>
      <c r="M864" s="91"/>
      <c r="N864" s="91"/>
      <c r="O864" s="91"/>
      <c r="P864" s="91"/>
      <c r="Q864" s="91"/>
      <c r="R864" s="282"/>
      <c r="S864" s="90"/>
    </row>
    <row r="865" spans="11:19" x14ac:dyDescent="0.25">
      <c r="K865" s="91"/>
      <c r="L865" s="91"/>
      <c r="M865" s="91"/>
      <c r="N865" s="91"/>
      <c r="O865" s="91"/>
      <c r="P865" s="91"/>
      <c r="Q865" s="91"/>
      <c r="R865" s="282"/>
      <c r="S865" s="90"/>
    </row>
    <row r="866" spans="11:19" x14ac:dyDescent="0.25">
      <c r="K866" s="91"/>
      <c r="L866" s="91"/>
      <c r="M866" s="91"/>
      <c r="N866" s="91"/>
      <c r="O866" s="91"/>
      <c r="P866" s="91"/>
      <c r="Q866" s="91"/>
      <c r="R866" s="282"/>
      <c r="S866" s="90"/>
    </row>
    <row r="867" spans="11:19" x14ac:dyDescent="0.25">
      <c r="K867" s="91"/>
      <c r="L867" s="91"/>
      <c r="M867" s="91"/>
      <c r="N867" s="91"/>
      <c r="O867" s="91"/>
      <c r="P867" s="91"/>
      <c r="Q867" s="91"/>
      <c r="R867" s="282"/>
      <c r="S867" s="90"/>
    </row>
    <row r="868" spans="11:19" x14ac:dyDescent="0.25">
      <c r="K868" s="91"/>
      <c r="L868" s="91"/>
      <c r="M868" s="91"/>
      <c r="N868" s="91"/>
      <c r="O868" s="91"/>
      <c r="P868" s="91"/>
      <c r="Q868" s="91"/>
      <c r="R868" s="282"/>
      <c r="S868" s="90"/>
    </row>
    <row r="869" spans="11:19" x14ac:dyDescent="0.25">
      <c r="K869" s="91"/>
      <c r="L869" s="91"/>
      <c r="M869" s="91"/>
      <c r="N869" s="91"/>
      <c r="O869" s="91"/>
      <c r="P869" s="91"/>
      <c r="Q869" s="91"/>
      <c r="R869" s="282"/>
      <c r="S869" s="90"/>
    </row>
    <row r="870" spans="11:19" x14ac:dyDescent="0.25">
      <c r="K870" s="91"/>
      <c r="L870" s="91"/>
      <c r="M870" s="91"/>
      <c r="N870" s="91"/>
      <c r="O870" s="91"/>
      <c r="P870" s="91"/>
      <c r="Q870" s="91"/>
      <c r="R870" s="282"/>
      <c r="S870" s="90"/>
    </row>
    <row r="871" spans="11:19" x14ac:dyDescent="0.25">
      <c r="K871" s="91"/>
      <c r="L871" s="91"/>
      <c r="M871" s="91"/>
      <c r="N871" s="91"/>
      <c r="O871" s="91"/>
      <c r="P871" s="91"/>
      <c r="Q871" s="91"/>
      <c r="R871" s="282"/>
      <c r="S871" s="90"/>
    </row>
    <row r="872" spans="11:19" x14ac:dyDescent="0.25">
      <c r="K872" s="91"/>
      <c r="L872" s="91"/>
      <c r="M872" s="91"/>
      <c r="N872" s="91"/>
      <c r="O872" s="91"/>
      <c r="P872" s="91"/>
      <c r="Q872" s="91"/>
      <c r="R872" s="282"/>
      <c r="S872" s="90"/>
    </row>
    <row r="873" spans="11:19" x14ac:dyDescent="0.25">
      <c r="K873" s="91"/>
      <c r="L873" s="91"/>
      <c r="M873" s="91"/>
      <c r="N873" s="91"/>
      <c r="O873" s="91"/>
      <c r="P873" s="91"/>
      <c r="Q873" s="91"/>
      <c r="R873" s="282"/>
      <c r="S873" s="90"/>
    </row>
    <row r="874" spans="11:19" x14ac:dyDescent="0.25">
      <c r="K874" s="91"/>
      <c r="L874" s="91"/>
      <c r="M874" s="91"/>
      <c r="N874" s="91"/>
      <c r="O874" s="91"/>
      <c r="P874" s="91"/>
      <c r="Q874" s="91"/>
      <c r="R874" s="282"/>
      <c r="S874" s="90"/>
    </row>
    <row r="875" spans="11:19" x14ac:dyDescent="0.25">
      <c r="K875" s="91"/>
      <c r="L875" s="91"/>
      <c r="M875" s="91"/>
      <c r="N875" s="91"/>
      <c r="O875" s="91"/>
      <c r="P875" s="91"/>
      <c r="Q875" s="91"/>
      <c r="R875" s="282"/>
      <c r="S875" s="90"/>
    </row>
    <row r="876" spans="11:19" x14ac:dyDescent="0.25">
      <c r="K876" s="91"/>
      <c r="L876" s="91"/>
      <c r="M876" s="91"/>
      <c r="N876" s="91"/>
      <c r="O876" s="91"/>
      <c r="P876" s="91"/>
      <c r="Q876" s="91"/>
      <c r="R876" s="282"/>
      <c r="S876" s="90"/>
    </row>
    <row r="877" spans="11:19" x14ac:dyDescent="0.25">
      <c r="K877" s="91"/>
      <c r="L877" s="91"/>
      <c r="M877" s="91"/>
      <c r="N877" s="91"/>
      <c r="O877" s="91"/>
      <c r="P877" s="91"/>
      <c r="Q877" s="91"/>
      <c r="R877" s="282"/>
      <c r="S877" s="90"/>
    </row>
    <row r="878" spans="11:19" x14ac:dyDescent="0.25">
      <c r="K878" s="91"/>
      <c r="L878" s="91"/>
      <c r="M878" s="91"/>
      <c r="N878" s="91"/>
      <c r="O878" s="91"/>
      <c r="P878" s="91"/>
      <c r="Q878" s="91"/>
      <c r="R878" s="282"/>
      <c r="S878" s="90"/>
    </row>
    <row r="879" spans="11:19" x14ac:dyDescent="0.25">
      <c r="K879" s="91"/>
      <c r="L879" s="91"/>
      <c r="M879" s="91"/>
      <c r="N879" s="91"/>
      <c r="O879" s="91"/>
      <c r="P879" s="91"/>
      <c r="Q879" s="91"/>
      <c r="R879" s="282"/>
      <c r="S879" s="90"/>
    </row>
    <row r="880" spans="11:19" x14ac:dyDescent="0.25">
      <c r="K880" s="91"/>
      <c r="L880" s="91"/>
      <c r="M880" s="91"/>
      <c r="N880" s="91"/>
      <c r="O880" s="91"/>
      <c r="P880" s="91"/>
      <c r="Q880" s="91"/>
      <c r="R880" s="282"/>
      <c r="S880" s="90"/>
    </row>
    <row r="881" spans="11:19" x14ac:dyDescent="0.25">
      <c r="K881" s="91"/>
      <c r="L881" s="91"/>
      <c r="M881" s="91"/>
      <c r="N881" s="91"/>
      <c r="O881" s="91"/>
      <c r="P881" s="91"/>
      <c r="Q881" s="91"/>
      <c r="R881" s="282"/>
      <c r="S881" s="90"/>
    </row>
    <row r="882" spans="11:19" x14ac:dyDescent="0.25">
      <c r="K882" s="91"/>
      <c r="L882" s="91"/>
      <c r="M882" s="91"/>
      <c r="N882" s="91"/>
      <c r="O882" s="91"/>
      <c r="P882" s="91"/>
      <c r="Q882" s="91"/>
      <c r="R882" s="282"/>
      <c r="S882" s="90"/>
    </row>
    <row r="883" spans="11:19" x14ac:dyDescent="0.25">
      <c r="K883" s="91"/>
      <c r="L883" s="91"/>
      <c r="M883" s="91"/>
      <c r="N883" s="91"/>
      <c r="O883" s="91"/>
      <c r="P883" s="91"/>
      <c r="Q883" s="91"/>
      <c r="R883" s="282"/>
      <c r="S883" s="90"/>
    </row>
    <row r="884" spans="11:19" x14ac:dyDescent="0.25">
      <c r="K884" s="91"/>
      <c r="L884" s="91"/>
      <c r="M884" s="91"/>
      <c r="N884" s="91"/>
      <c r="O884" s="91"/>
      <c r="P884" s="91"/>
      <c r="Q884" s="91"/>
      <c r="R884" s="282"/>
      <c r="S884" s="90"/>
    </row>
    <row r="885" spans="11:19" x14ac:dyDescent="0.25">
      <c r="K885" s="91"/>
      <c r="L885" s="91"/>
      <c r="M885" s="91"/>
      <c r="N885" s="91"/>
      <c r="O885" s="91"/>
      <c r="P885" s="91"/>
      <c r="Q885" s="91"/>
      <c r="R885" s="282"/>
      <c r="S885" s="90"/>
    </row>
    <row r="886" spans="11:19" x14ac:dyDescent="0.25">
      <c r="K886" s="91"/>
      <c r="L886" s="91"/>
      <c r="M886" s="91"/>
      <c r="N886" s="91"/>
      <c r="O886" s="91"/>
      <c r="P886" s="91"/>
      <c r="Q886" s="91"/>
      <c r="R886" s="282"/>
      <c r="S886" s="90"/>
    </row>
    <row r="887" spans="11:19" x14ac:dyDescent="0.25">
      <c r="K887" s="91"/>
      <c r="L887" s="91"/>
      <c r="M887" s="91"/>
      <c r="N887" s="91"/>
      <c r="O887" s="91"/>
      <c r="P887" s="91"/>
      <c r="Q887" s="91"/>
      <c r="R887" s="282"/>
      <c r="S887" s="90"/>
    </row>
    <row r="888" spans="11:19" x14ac:dyDescent="0.25">
      <c r="K888" s="91"/>
      <c r="L888" s="91"/>
      <c r="M888" s="91"/>
      <c r="N888" s="91"/>
      <c r="O888" s="91"/>
      <c r="P888" s="91"/>
      <c r="Q888" s="91"/>
      <c r="R888" s="282"/>
      <c r="S888" s="90"/>
    </row>
    <row r="889" spans="11:19" x14ac:dyDescent="0.25">
      <c r="K889" s="91"/>
      <c r="L889" s="91"/>
      <c r="M889" s="91"/>
      <c r="N889" s="91"/>
      <c r="O889" s="91"/>
      <c r="P889" s="91"/>
      <c r="Q889" s="91"/>
      <c r="R889" s="282"/>
      <c r="S889" s="90"/>
    </row>
    <row r="890" spans="11:19" x14ac:dyDescent="0.25">
      <c r="K890" s="91"/>
      <c r="L890" s="91"/>
      <c r="M890" s="91"/>
      <c r="N890" s="91"/>
      <c r="O890" s="91"/>
      <c r="P890" s="91"/>
      <c r="Q890" s="91"/>
      <c r="R890" s="282"/>
      <c r="S890" s="90"/>
    </row>
    <row r="891" spans="11:19" x14ac:dyDescent="0.25">
      <c r="K891" s="91"/>
      <c r="L891" s="91"/>
      <c r="M891" s="91"/>
      <c r="N891" s="91"/>
      <c r="O891" s="91"/>
      <c r="P891" s="91"/>
      <c r="Q891" s="91"/>
      <c r="R891" s="282"/>
      <c r="S891" s="90"/>
    </row>
    <row r="892" spans="11:19" x14ac:dyDescent="0.25">
      <c r="K892" s="91"/>
      <c r="L892" s="91"/>
      <c r="M892" s="91"/>
      <c r="N892" s="91"/>
      <c r="O892" s="91"/>
      <c r="P892" s="91"/>
      <c r="Q892" s="91"/>
      <c r="R892" s="282"/>
      <c r="S892" s="90"/>
    </row>
    <row r="893" spans="11:19" x14ac:dyDescent="0.25">
      <c r="K893" s="91"/>
      <c r="L893" s="91"/>
      <c r="M893" s="91"/>
      <c r="N893" s="91"/>
      <c r="O893" s="91"/>
      <c r="P893" s="91"/>
      <c r="Q893" s="91"/>
      <c r="R893" s="282"/>
      <c r="S893" s="90"/>
    </row>
    <row r="894" spans="11:19" x14ac:dyDescent="0.25">
      <c r="K894" s="91"/>
      <c r="L894" s="91"/>
      <c r="M894" s="91"/>
      <c r="N894" s="91"/>
      <c r="O894" s="91"/>
      <c r="P894" s="91"/>
      <c r="Q894" s="91"/>
      <c r="R894" s="282"/>
      <c r="S894" s="90"/>
    </row>
    <row r="895" spans="11:19" x14ac:dyDescent="0.25">
      <c r="K895" s="91"/>
      <c r="L895" s="91"/>
      <c r="M895" s="91"/>
      <c r="N895" s="91"/>
      <c r="O895" s="91"/>
      <c r="P895" s="91"/>
      <c r="Q895" s="91"/>
      <c r="R895" s="282"/>
      <c r="S895" s="90"/>
    </row>
    <row r="896" spans="11:19" x14ac:dyDescent="0.25">
      <c r="K896" s="91"/>
      <c r="L896" s="91"/>
      <c r="M896" s="91"/>
      <c r="N896" s="91"/>
      <c r="O896" s="91"/>
      <c r="P896" s="91"/>
      <c r="Q896" s="91"/>
      <c r="R896" s="282"/>
      <c r="S896" s="90"/>
    </row>
    <row r="897" spans="11:19" x14ac:dyDescent="0.25">
      <c r="K897" s="91"/>
      <c r="L897" s="91"/>
      <c r="M897" s="91"/>
      <c r="N897" s="91"/>
      <c r="O897" s="91"/>
      <c r="P897" s="91"/>
      <c r="Q897" s="91"/>
      <c r="R897" s="282"/>
      <c r="S897" s="90"/>
    </row>
    <row r="898" spans="11:19" x14ac:dyDescent="0.25">
      <c r="K898" s="91"/>
      <c r="L898" s="91"/>
      <c r="M898" s="91"/>
      <c r="N898" s="91"/>
      <c r="O898" s="91"/>
      <c r="P898" s="91"/>
      <c r="Q898" s="91"/>
      <c r="R898" s="282"/>
      <c r="S898" s="90"/>
    </row>
    <row r="899" spans="11:19" x14ac:dyDescent="0.25">
      <c r="K899" s="91"/>
      <c r="L899" s="91"/>
      <c r="M899" s="91"/>
      <c r="N899" s="91"/>
      <c r="O899" s="91"/>
      <c r="P899" s="91"/>
      <c r="Q899" s="91"/>
      <c r="R899" s="282"/>
      <c r="S899" s="90"/>
    </row>
    <row r="900" spans="11:19" x14ac:dyDescent="0.25">
      <c r="K900" s="91"/>
      <c r="L900" s="91"/>
      <c r="M900" s="91"/>
      <c r="N900" s="91"/>
      <c r="O900" s="91"/>
      <c r="P900" s="91"/>
      <c r="Q900" s="91"/>
      <c r="R900" s="282"/>
      <c r="S900" s="90"/>
    </row>
    <row r="901" spans="11:19" x14ac:dyDescent="0.25">
      <c r="K901" s="91"/>
      <c r="L901" s="91"/>
      <c r="M901" s="91"/>
      <c r="N901" s="91"/>
      <c r="O901" s="91"/>
      <c r="P901" s="91"/>
      <c r="Q901" s="91"/>
      <c r="R901" s="282"/>
      <c r="S901" s="90"/>
    </row>
    <row r="902" spans="11:19" x14ac:dyDescent="0.25">
      <c r="K902" s="91"/>
      <c r="L902" s="91"/>
      <c r="M902" s="91"/>
      <c r="N902" s="91"/>
      <c r="O902" s="91"/>
      <c r="P902" s="91"/>
      <c r="Q902" s="91"/>
      <c r="R902" s="282"/>
      <c r="S902" s="90"/>
    </row>
    <row r="903" spans="11:19" x14ac:dyDescent="0.25">
      <c r="K903" s="91"/>
      <c r="L903" s="91"/>
      <c r="M903" s="91"/>
      <c r="N903" s="91"/>
      <c r="O903" s="91"/>
      <c r="P903" s="91"/>
      <c r="Q903" s="91"/>
      <c r="R903" s="282"/>
      <c r="S903" s="90"/>
    </row>
    <row r="904" spans="11:19" x14ac:dyDescent="0.25">
      <c r="K904" s="91"/>
      <c r="L904" s="91"/>
      <c r="M904" s="91"/>
      <c r="N904" s="91"/>
      <c r="O904" s="91"/>
      <c r="P904" s="91"/>
      <c r="Q904" s="91"/>
      <c r="R904" s="282"/>
      <c r="S904" s="90"/>
    </row>
    <row r="905" spans="11:19" x14ac:dyDescent="0.25">
      <c r="K905" s="91"/>
      <c r="L905" s="91"/>
      <c r="M905" s="91"/>
      <c r="N905" s="91"/>
      <c r="O905" s="91"/>
      <c r="P905" s="91"/>
      <c r="Q905" s="91"/>
      <c r="R905" s="282"/>
      <c r="S905" s="90"/>
    </row>
    <row r="906" spans="11:19" x14ac:dyDescent="0.25">
      <c r="K906" s="91"/>
      <c r="L906" s="91"/>
      <c r="M906" s="91"/>
      <c r="N906" s="91"/>
      <c r="O906" s="91"/>
      <c r="P906" s="91"/>
      <c r="Q906" s="91"/>
      <c r="R906" s="282"/>
      <c r="S906" s="90"/>
    </row>
    <row r="907" spans="11:19" x14ac:dyDescent="0.25">
      <c r="K907" s="91"/>
      <c r="L907" s="91"/>
      <c r="M907" s="91"/>
      <c r="N907" s="91"/>
      <c r="O907" s="91"/>
      <c r="P907" s="91"/>
      <c r="Q907" s="91"/>
      <c r="R907" s="282"/>
      <c r="S907" s="90"/>
    </row>
    <row r="908" spans="11:19" x14ac:dyDescent="0.25">
      <c r="K908" s="91"/>
      <c r="L908" s="91"/>
      <c r="M908" s="91"/>
      <c r="N908" s="91"/>
      <c r="O908" s="91"/>
      <c r="P908" s="91"/>
      <c r="Q908" s="91"/>
      <c r="R908" s="282"/>
      <c r="S908" s="90"/>
    </row>
    <row r="909" spans="11:19" x14ac:dyDescent="0.25">
      <c r="K909" s="91"/>
      <c r="L909" s="91"/>
      <c r="M909" s="91"/>
      <c r="N909" s="91"/>
      <c r="O909" s="91"/>
      <c r="P909" s="91"/>
      <c r="Q909" s="91"/>
      <c r="R909" s="282"/>
      <c r="S909" s="90"/>
    </row>
    <row r="910" spans="11:19" x14ac:dyDescent="0.25">
      <c r="K910" s="91"/>
      <c r="L910" s="91"/>
      <c r="M910" s="91"/>
      <c r="N910" s="91"/>
      <c r="O910" s="91"/>
      <c r="P910" s="91"/>
      <c r="Q910" s="91"/>
      <c r="R910" s="282"/>
      <c r="S910" s="90"/>
    </row>
    <row r="911" spans="11:19" x14ac:dyDescent="0.25">
      <c r="K911" s="91"/>
      <c r="L911" s="91"/>
      <c r="M911" s="91"/>
      <c r="N911" s="91"/>
      <c r="O911" s="91"/>
      <c r="P911" s="91"/>
      <c r="Q911" s="91"/>
      <c r="R911" s="282"/>
      <c r="S911" s="90"/>
    </row>
    <row r="912" spans="11:19" x14ac:dyDescent="0.25">
      <c r="K912" s="91"/>
      <c r="L912" s="91"/>
      <c r="M912" s="91"/>
      <c r="N912" s="91"/>
      <c r="O912" s="91"/>
      <c r="P912" s="91"/>
      <c r="Q912" s="91"/>
      <c r="R912" s="282"/>
      <c r="S912" s="90"/>
    </row>
    <row r="913" spans="11:19" x14ac:dyDescent="0.25">
      <c r="K913" s="91"/>
      <c r="L913" s="91"/>
      <c r="M913" s="91"/>
      <c r="N913" s="91"/>
      <c r="O913" s="91"/>
      <c r="P913" s="91"/>
      <c r="Q913" s="91"/>
      <c r="R913" s="282"/>
      <c r="S913" s="90"/>
    </row>
    <row r="914" spans="11:19" x14ac:dyDescent="0.25">
      <c r="K914" s="91"/>
      <c r="L914" s="91"/>
      <c r="M914" s="91"/>
      <c r="N914" s="91"/>
      <c r="O914" s="91"/>
      <c r="P914" s="91"/>
      <c r="Q914" s="91"/>
      <c r="R914" s="282"/>
      <c r="S914" s="90"/>
    </row>
    <row r="915" spans="11:19" x14ac:dyDescent="0.25">
      <c r="K915" s="91"/>
      <c r="L915" s="91"/>
      <c r="M915" s="91"/>
      <c r="N915" s="91"/>
      <c r="O915" s="91"/>
      <c r="P915" s="91"/>
      <c r="Q915" s="91"/>
      <c r="R915" s="282"/>
      <c r="S915" s="90"/>
    </row>
    <row r="916" spans="11:19" x14ac:dyDescent="0.25">
      <c r="K916" s="91"/>
      <c r="L916" s="91"/>
      <c r="M916" s="91"/>
      <c r="N916" s="91"/>
      <c r="O916" s="91"/>
      <c r="P916" s="91"/>
      <c r="Q916" s="91"/>
      <c r="R916" s="282"/>
      <c r="S916" s="90"/>
    </row>
    <row r="917" spans="11:19" x14ac:dyDescent="0.25">
      <c r="K917" s="91"/>
      <c r="L917" s="91"/>
      <c r="M917" s="91"/>
      <c r="N917" s="91"/>
      <c r="O917" s="91"/>
      <c r="P917" s="91"/>
      <c r="Q917" s="91"/>
      <c r="R917" s="282"/>
      <c r="S917" s="90"/>
    </row>
    <row r="918" spans="11:19" x14ac:dyDescent="0.25">
      <c r="K918" s="91"/>
      <c r="L918" s="91"/>
      <c r="M918" s="91"/>
      <c r="N918" s="91"/>
      <c r="O918" s="91"/>
      <c r="P918" s="91"/>
      <c r="Q918" s="91"/>
      <c r="R918" s="282"/>
      <c r="S918" s="90"/>
    </row>
    <row r="919" spans="11:19" x14ac:dyDescent="0.25">
      <c r="K919" s="91"/>
      <c r="L919" s="91"/>
      <c r="M919" s="91"/>
      <c r="N919" s="91"/>
      <c r="O919" s="91"/>
      <c r="P919" s="91"/>
      <c r="Q919" s="91"/>
      <c r="R919" s="282"/>
      <c r="S919" s="90"/>
    </row>
    <row r="920" spans="11:19" x14ac:dyDescent="0.25">
      <c r="K920" s="91"/>
      <c r="L920" s="91"/>
      <c r="M920" s="91"/>
      <c r="N920" s="91"/>
      <c r="O920" s="91"/>
      <c r="P920" s="91"/>
      <c r="Q920" s="91"/>
      <c r="R920" s="282"/>
      <c r="S920" s="90"/>
    </row>
    <row r="921" spans="11:19" x14ac:dyDescent="0.25">
      <c r="K921" s="91"/>
      <c r="L921" s="91"/>
      <c r="M921" s="91"/>
      <c r="N921" s="91"/>
      <c r="O921" s="91"/>
      <c r="P921" s="91"/>
      <c r="Q921" s="91"/>
      <c r="R921" s="282"/>
      <c r="S921" s="90"/>
    </row>
    <row r="922" spans="11:19" x14ac:dyDescent="0.25">
      <c r="K922" s="91"/>
      <c r="L922" s="91"/>
      <c r="M922" s="91"/>
      <c r="N922" s="91"/>
      <c r="O922" s="91"/>
      <c r="P922" s="91"/>
      <c r="Q922" s="91"/>
      <c r="R922" s="282"/>
      <c r="S922" s="90"/>
    </row>
    <row r="923" spans="11:19" x14ac:dyDescent="0.25">
      <c r="K923" s="91"/>
      <c r="L923" s="91"/>
      <c r="M923" s="91"/>
      <c r="N923" s="91"/>
      <c r="O923" s="91"/>
      <c r="P923" s="91"/>
      <c r="Q923" s="91"/>
      <c r="R923" s="282"/>
      <c r="S923" s="90"/>
    </row>
    <row r="924" spans="11:19" x14ac:dyDescent="0.25">
      <c r="K924" s="91"/>
      <c r="L924" s="91"/>
      <c r="M924" s="91"/>
      <c r="N924" s="91"/>
      <c r="O924" s="91"/>
      <c r="P924" s="91"/>
      <c r="Q924" s="91"/>
      <c r="R924" s="282"/>
      <c r="S924" s="90"/>
    </row>
    <row r="925" spans="11:19" x14ac:dyDescent="0.25">
      <c r="K925" s="91"/>
      <c r="L925" s="91"/>
      <c r="M925" s="91"/>
      <c r="N925" s="91"/>
      <c r="O925" s="91"/>
      <c r="P925" s="91"/>
      <c r="Q925" s="91"/>
      <c r="R925" s="282"/>
      <c r="S925" s="90"/>
    </row>
    <row r="926" spans="11:19" x14ac:dyDescent="0.25">
      <c r="K926" s="91"/>
      <c r="L926" s="91"/>
      <c r="M926" s="91"/>
      <c r="N926" s="91"/>
      <c r="O926" s="91"/>
      <c r="P926" s="91"/>
      <c r="Q926" s="91"/>
      <c r="R926" s="282"/>
      <c r="S926" s="90"/>
    </row>
    <row r="927" spans="11:19" x14ac:dyDescent="0.25">
      <c r="K927" s="91"/>
      <c r="L927" s="91"/>
      <c r="M927" s="91"/>
      <c r="N927" s="91"/>
      <c r="O927" s="91"/>
      <c r="P927" s="91"/>
      <c r="Q927" s="91"/>
      <c r="R927" s="282"/>
      <c r="S927" s="90"/>
    </row>
    <row r="928" spans="11:19" x14ac:dyDescent="0.25">
      <c r="K928" s="91"/>
      <c r="L928" s="91"/>
      <c r="M928" s="91"/>
      <c r="N928" s="91"/>
      <c r="O928" s="91"/>
      <c r="P928" s="91"/>
      <c r="Q928" s="91"/>
      <c r="R928" s="282"/>
      <c r="S928" s="90"/>
    </row>
    <row r="929" spans="11:19" x14ac:dyDescent="0.25">
      <c r="K929" s="91"/>
      <c r="L929" s="91"/>
      <c r="M929" s="91"/>
      <c r="N929" s="91"/>
      <c r="O929" s="91"/>
      <c r="P929" s="91"/>
      <c r="Q929" s="91"/>
      <c r="R929" s="282"/>
      <c r="S929" s="90"/>
    </row>
    <row r="930" spans="11:19" x14ac:dyDescent="0.25">
      <c r="K930" s="91"/>
      <c r="L930" s="91"/>
      <c r="M930" s="91"/>
      <c r="N930" s="91"/>
      <c r="O930" s="91"/>
      <c r="P930" s="91"/>
      <c r="Q930" s="91"/>
      <c r="R930" s="282"/>
      <c r="S930" s="90"/>
    </row>
    <row r="931" spans="11:19" x14ac:dyDescent="0.25">
      <c r="K931" s="91"/>
      <c r="L931" s="91"/>
      <c r="M931" s="91"/>
      <c r="N931" s="91"/>
      <c r="O931" s="91"/>
      <c r="P931" s="91"/>
      <c r="Q931" s="91"/>
      <c r="R931" s="282"/>
      <c r="S931" s="90"/>
    </row>
    <row r="932" spans="11:19" x14ac:dyDescent="0.25">
      <c r="K932" s="91"/>
      <c r="L932" s="91"/>
      <c r="M932" s="91"/>
      <c r="N932" s="91"/>
      <c r="O932" s="91"/>
      <c r="P932" s="91"/>
      <c r="Q932" s="91"/>
      <c r="R932" s="282"/>
      <c r="S932" s="90"/>
    </row>
    <row r="933" spans="11:19" x14ac:dyDescent="0.25">
      <c r="K933" s="91"/>
      <c r="L933" s="91"/>
      <c r="M933" s="91"/>
      <c r="N933" s="91"/>
      <c r="O933" s="91"/>
      <c r="P933" s="91"/>
      <c r="Q933" s="91"/>
      <c r="R933" s="282"/>
      <c r="S933" s="90"/>
    </row>
    <row r="934" spans="11:19" x14ac:dyDescent="0.25">
      <c r="K934" s="91"/>
      <c r="L934" s="91"/>
      <c r="M934" s="91"/>
      <c r="N934" s="91"/>
      <c r="O934" s="91"/>
      <c r="P934" s="91"/>
      <c r="Q934" s="91"/>
      <c r="R934" s="282"/>
      <c r="S934" s="90"/>
    </row>
    <row r="935" spans="11:19" x14ac:dyDescent="0.25">
      <c r="K935" s="91"/>
      <c r="L935" s="91"/>
      <c r="M935" s="91"/>
      <c r="N935" s="91"/>
      <c r="O935" s="91"/>
      <c r="P935" s="91"/>
      <c r="Q935" s="91"/>
      <c r="R935" s="282"/>
      <c r="S935" s="90"/>
    </row>
    <row r="936" spans="11:19" x14ac:dyDescent="0.25">
      <c r="K936" s="91"/>
      <c r="L936" s="91"/>
      <c r="M936" s="91"/>
      <c r="N936" s="91"/>
      <c r="O936" s="91"/>
      <c r="P936" s="91"/>
      <c r="Q936" s="91"/>
      <c r="R936" s="282"/>
      <c r="S936" s="90"/>
    </row>
    <row r="937" spans="11:19" x14ac:dyDescent="0.25">
      <c r="K937" s="91"/>
      <c r="L937" s="91"/>
      <c r="M937" s="91"/>
      <c r="N937" s="91"/>
      <c r="O937" s="91"/>
      <c r="P937" s="91"/>
      <c r="Q937" s="91"/>
      <c r="R937" s="282"/>
      <c r="S937" s="90"/>
    </row>
    <row r="938" spans="11:19" x14ac:dyDescent="0.25">
      <c r="K938" s="91"/>
      <c r="L938" s="91"/>
      <c r="M938" s="91"/>
      <c r="N938" s="91"/>
      <c r="O938" s="91"/>
      <c r="P938" s="91"/>
      <c r="Q938" s="91"/>
      <c r="R938" s="282"/>
      <c r="S938" s="90"/>
    </row>
    <row r="939" spans="11:19" x14ac:dyDescent="0.25">
      <c r="K939" s="91"/>
      <c r="L939" s="91"/>
      <c r="M939" s="91"/>
      <c r="N939" s="91"/>
      <c r="O939" s="91"/>
      <c r="P939" s="91"/>
      <c r="Q939" s="91"/>
      <c r="R939" s="282"/>
      <c r="S939" s="90"/>
    </row>
    <row r="940" spans="11:19" x14ac:dyDescent="0.25">
      <c r="K940" s="91"/>
      <c r="L940" s="91"/>
      <c r="M940" s="91"/>
      <c r="N940" s="91"/>
      <c r="O940" s="91"/>
      <c r="P940" s="91"/>
      <c r="Q940" s="91"/>
      <c r="R940" s="282"/>
      <c r="S940" s="90"/>
    </row>
    <row r="941" spans="11:19" x14ac:dyDescent="0.25">
      <c r="K941" s="91"/>
      <c r="L941" s="91"/>
      <c r="M941" s="91"/>
      <c r="N941" s="91"/>
      <c r="O941" s="91"/>
      <c r="P941" s="91"/>
      <c r="Q941" s="91"/>
      <c r="R941" s="282"/>
      <c r="S941" s="90"/>
    </row>
    <row r="942" spans="11:19" x14ac:dyDescent="0.25">
      <c r="K942" s="91"/>
      <c r="L942" s="91"/>
      <c r="M942" s="91"/>
      <c r="N942" s="91"/>
      <c r="O942" s="91"/>
      <c r="P942" s="91"/>
      <c r="Q942" s="91"/>
      <c r="R942" s="282"/>
      <c r="S942" s="90"/>
    </row>
    <row r="943" spans="11:19" x14ac:dyDescent="0.25">
      <c r="K943" s="91"/>
      <c r="L943" s="91"/>
      <c r="M943" s="91"/>
      <c r="N943" s="91"/>
      <c r="O943" s="91"/>
      <c r="P943" s="91"/>
      <c r="Q943" s="91"/>
      <c r="R943" s="282"/>
      <c r="S943" s="90"/>
    </row>
    <row r="944" spans="11:19" x14ac:dyDescent="0.25">
      <c r="K944" s="91"/>
      <c r="L944" s="91"/>
      <c r="M944" s="91"/>
      <c r="N944" s="91"/>
      <c r="O944" s="91"/>
      <c r="P944" s="91"/>
      <c r="Q944" s="91"/>
      <c r="R944" s="282"/>
      <c r="S944" s="90"/>
    </row>
    <row r="945" spans="11:19" x14ac:dyDescent="0.25">
      <c r="K945" s="91"/>
      <c r="L945" s="91"/>
      <c r="M945" s="91"/>
      <c r="N945" s="91"/>
      <c r="O945" s="91"/>
      <c r="P945" s="91"/>
      <c r="Q945" s="91"/>
      <c r="R945" s="282"/>
      <c r="S945" s="90"/>
    </row>
    <row r="946" spans="11:19" x14ac:dyDescent="0.25">
      <c r="K946" s="91"/>
      <c r="L946" s="91"/>
      <c r="M946" s="91"/>
      <c r="N946" s="91"/>
      <c r="O946" s="91"/>
      <c r="P946" s="91"/>
      <c r="Q946" s="91"/>
      <c r="R946" s="282"/>
      <c r="S946" s="90"/>
    </row>
    <row r="947" spans="11:19" x14ac:dyDescent="0.25">
      <c r="K947" s="91"/>
      <c r="L947" s="91"/>
      <c r="M947" s="91"/>
      <c r="N947" s="91"/>
      <c r="O947" s="91"/>
      <c r="P947" s="91"/>
      <c r="Q947" s="91"/>
      <c r="R947" s="282"/>
      <c r="S947" s="90"/>
    </row>
    <row r="948" spans="11:19" x14ac:dyDescent="0.25">
      <c r="K948" s="91"/>
      <c r="L948" s="91"/>
      <c r="M948" s="91"/>
      <c r="N948" s="91"/>
      <c r="O948" s="91"/>
      <c r="P948" s="91"/>
      <c r="Q948" s="91"/>
      <c r="R948" s="282"/>
      <c r="S948" s="90"/>
    </row>
    <row r="949" spans="11:19" x14ac:dyDescent="0.25">
      <c r="K949" s="91"/>
      <c r="L949" s="91"/>
      <c r="M949" s="91"/>
      <c r="N949" s="91"/>
      <c r="O949" s="91"/>
      <c r="P949" s="91"/>
      <c r="Q949" s="91"/>
      <c r="R949" s="282"/>
      <c r="S949" s="90"/>
    </row>
    <row r="950" spans="11:19" x14ac:dyDescent="0.25">
      <c r="K950" s="91"/>
      <c r="L950" s="91"/>
      <c r="M950" s="91"/>
      <c r="N950" s="91"/>
      <c r="O950" s="91"/>
      <c r="P950" s="91"/>
      <c r="Q950" s="91"/>
      <c r="R950" s="282"/>
      <c r="S950" s="90"/>
    </row>
    <row r="951" spans="11:19" x14ac:dyDescent="0.25">
      <c r="K951" s="91"/>
      <c r="L951" s="91"/>
      <c r="M951" s="91"/>
      <c r="N951" s="91"/>
      <c r="O951" s="91"/>
      <c r="P951" s="91"/>
      <c r="Q951" s="91"/>
      <c r="R951" s="282"/>
      <c r="S951" s="90"/>
    </row>
    <row r="952" spans="11:19" x14ac:dyDescent="0.25">
      <c r="K952" s="91"/>
      <c r="L952" s="91"/>
      <c r="M952" s="91"/>
      <c r="N952" s="91"/>
      <c r="O952" s="91"/>
      <c r="P952" s="91"/>
      <c r="Q952" s="91"/>
      <c r="R952" s="282"/>
      <c r="S952" s="90"/>
    </row>
    <row r="953" spans="11:19" x14ac:dyDescent="0.25">
      <c r="K953" s="91"/>
      <c r="L953" s="91"/>
      <c r="M953" s="91"/>
      <c r="N953" s="91"/>
      <c r="O953" s="91"/>
      <c r="P953" s="91"/>
      <c r="Q953" s="91"/>
      <c r="R953" s="282"/>
      <c r="S953" s="90"/>
    </row>
    <row r="954" spans="11:19" x14ac:dyDescent="0.25">
      <c r="K954" s="91"/>
      <c r="L954" s="91"/>
      <c r="M954" s="91"/>
      <c r="N954" s="91"/>
      <c r="O954" s="91"/>
      <c r="P954" s="91"/>
      <c r="Q954" s="91"/>
      <c r="R954" s="282"/>
      <c r="S954" s="90"/>
    </row>
    <row r="955" spans="11:19" x14ac:dyDescent="0.25">
      <c r="K955" s="91"/>
      <c r="L955" s="91"/>
      <c r="M955" s="91"/>
      <c r="N955" s="91"/>
      <c r="O955" s="91"/>
      <c r="P955" s="91"/>
      <c r="Q955" s="91"/>
      <c r="R955" s="282"/>
      <c r="S955" s="90"/>
    </row>
    <row r="956" spans="11:19" x14ac:dyDescent="0.25">
      <c r="K956" s="91"/>
      <c r="L956" s="91"/>
      <c r="M956" s="91"/>
      <c r="N956" s="91"/>
      <c r="O956" s="91"/>
      <c r="P956" s="91"/>
      <c r="Q956" s="91"/>
      <c r="R956" s="282"/>
      <c r="S956" s="90"/>
    </row>
    <row r="957" spans="11:19" x14ac:dyDescent="0.25">
      <c r="K957" s="91"/>
      <c r="L957" s="91"/>
      <c r="M957" s="91"/>
      <c r="N957" s="91"/>
      <c r="O957" s="91"/>
      <c r="P957" s="91"/>
      <c r="Q957" s="91"/>
      <c r="R957" s="282"/>
      <c r="S957" s="90"/>
    </row>
    <row r="958" spans="11:19" x14ac:dyDescent="0.25">
      <c r="K958" s="91"/>
      <c r="L958" s="91"/>
      <c r="M958" s="91"/>
      <c r="N958" s="91"/>
      <c r="O958" s="91"/>
      <c r="P958" s="91"/>
      <c r="Q958" s="91"/>
      <c r="R958" s="282"/>
      <c r="S958" s="90"/>
    </row>
    <row r="959" spans="11:19" x14ac:dyDescent="0.25">
      <c r="K959" s="91"/>
      <c r="L959" s="91"/>
      <c r="M959" s="91"/>
      <c r="N959" s="91"/>
      <c r="O959" s="91"/>
      <c r="P959" s="91"/>
      <c r="Q959" s="91"/>
      <c r="R959" s="282"/>
      <c r="S959" s="90"/>
    </row>
    <row r="960" spans="11:19" x14ac:dyDescent="0.25">
      <c r="K960" s="91"/>
      <c r="L960" s="91"/>
      <c r="M960" s="91"/>
      <c r="N960" s="91"/>
      <c r="O960" s="91"/>
      <c r="P960" s="91"/>
      <c r="Q960" s="91"/>
      <c r="R960" s="282"/>
      <c r="S960" s="90"/>
    </row>
    <row r="961" spans="11:19" x14ac:dyDescent="0.25">
      <c r="K961" s="91"/>
      <c r="L961" s="91"/>
      <c r="M961" s="91"/>
      <c r="N961" s="91"/>
      <c r="O961" s="91"/>
      <c r="P961" s="91"/>
      <c r="Q961" s="91"/>
      <c r="R961" s="282"/>
      <c r="S961" s="90"/>
    </row>
    <row r="962" spans="11:19" x14ac:dyDescent="0.25">
      <c r="K962" s="91"/>
      <c r="L962" s="91"/>
      <c r="M962" s="91"/>
      <c r="N962" s="91"/>
      <c r="O962" s="91"/>
      <c r="P962" s="91"/>
      <c r="Q962" s="91"/>
      <c r="R962" s="282"/>
      <c r="S962" s="90"/>
    </row>
    <row r="963" spans="11:19" x14ac:dyDescent="0.25">
      <c r="K963" s="91"/>
      <c r="L963" s="91"/>
      <c r="M963" s="91"/>
      <c r="N963" s="91"/>
      <c r="O963" s="91"/>
      <c r="P963" s="91"/>
      <c r="Q963" s="91"/>
      <c r="R963" s="282"/>
      <c r="S963" s="90"/>
    </row>
    <row r="964" spans="11:19" x14ac:dyDescent="0.25">
      <c r="K964" s="91"/>
      <c r="L964" s="91"/>
      <c r="M964" s="91"/>
      <c r="N964" s="91"/>
      <c r="O964" s="91"/>
      <c r="P964" s="91"/>
      <c r="Q964" s="91"/>
      <c r="R964" s="282"/>
      <c r="S964" s="90"/>
    </row>
    <row r="965" spans="11:19" x14ac:dyDescent="0.25">
      <c r="K965" s="91"/>
      <c r="L965" s="91"/>
      <c r="M965" s="91"/>
      <c r="N965" s="91"/>
      <c r="O965" s="91"/>
      <c r="P965" s="91"/>
      <c r="Q965" s="91"/>
      <c r="R965" s="282"/>
      <c r="S965" s="90"/>
    </row>
    <row r="966" spans="11:19" x14ac:dyDescent="0.25">
      <c r="K966" s="91"/>
      <c r="L966" s="91"/>
      <c r="M966" s="91"/>
      <c r="N966" s="91"/>
      <c r="O966" s="91"/>
      <c r="P966" s="91"/>
      <c r="Q966" s="91"/>
      <c r="R966" s="282"/>
      <c r="S966" s="90"/>
    </row>
    <row r="967" spans="11:19" x14ac:dyDescent="0.25">
      <c r="K967" s="91"/>
      <c r="L967" s="91"/>
      <c r="M967" s="91"/>
      <c r="N967" s="91"/>
      <c r="O967" s="91"/>
      <c r="P967" s="91"/>
      <c r="Q967" s="91"/>
      <c r="R967" s="282"/>
      <c r="S967" s="90"/>
    </row>
    <row r="968" spans="11:19" x14ac:dyDescent="0.25">
      <c r="K968" s="91"/>
      <c r="L968" s="91"/>
      <c r="M968" s="91"/>
      <c r="N968" s="91"/>
      <c r="O968" s="91"/>
      <c r="P968" s="91"/>
      <c r="Q968" s="91"/>
      <c r="R968" s="282"/>
      <c r="S968" s="90"/>
    </row>
    <row r="969" spans="11:19" x14ac:dyDescent="0.25">
      <c r="K969" s="91"/>
      <c r="L969" s="91"/>
      <c r="M969" s="91"/>
      <c r="N969" s="91"/>
      <c r="O969" s="91"/>
      <c r="P969" s="91"/>
      <c r="Q969" s="91"/>
      <c r="R969" s="282"/>
      <c r="S969" s="90"/>
    </row>
    <row r="970" spans="11:19" x14ac:dyDescent="0.25">
      <c r="K970" s="91"/>
      <c r="L970" s="91"/>
      <c r="M970" s="91"/>
      <c r="N970" s="91"/>
      <c r="O970" s="91"/>
      <c r="P970" s="91"/>
      <c r="Q970" s="91"/>
      <c r="R970" s="282"/>
      <c r="S970" s="90"/>
    </row>
    <row r="971" spans="11:19" x14ac:dyDescent="0.25">
      <c r="K971" s="91"/>
      <c r="L971" s="91"/>
      <c r="M971" s="91"/>
      <c r="N971" s="91"/>
      <c r="O971" s="91"/>
      <c r="P971" s="91"/>
      <c r="Q971" s="91"/>
      <c r="R971" s="282"/>
      <c r="S971" s="90"/>
    </row>
    <row r="972" spans="11:19" x14ac:dyDescent="0.25">
      <c r="K972" s="91"/>
      <c r="L972" s="91"/>
      <c r="M972" s="91"/>
      <c r="N972" s="91"/>
      <c r="O972" s="91"/>
      <c r="P972" s="91"/>
      <c r="Q972" s="91"/>
      <c r="R972" s="282"/>
      <c r="S972" s="90"/>
    </row>
    <row r="973" spans="11:19" x14ac:dyDescent="0.25">
      <c r="K973" s="91"/>
      <c r="L973" s="91"/>
      <c r="M973" s="91"/>
      <c r="N973" s="91"/>
      <c r="O973" s="91"/>
      <c r="P973" s="91"/>
      <c r="Q973" s="91"/>
      <c r="R973" s="282"/>
      <c r="S973" s="90"/>
    </row>
    <row r="974" spans="11:19" x14ac:dyDescent="0.25">
      <c r="K974" s="91"/>
      <c r="L974" s="91"/>
      <c r="M974" s="91"/>
      <c r="N974" s="91"/>
      <c r="O974" s="91"/>
      <c r="P974" s="91"/>
      <c r="Q974" s="91"/>
      <c r="R974" s="282"/>
      <c r="S974" s="90"/>
    </row>
    <row r="975" spans="11:19" x14ac:dyDescent="0.25">
      <c r="K975" s="91"/>
      <c r="L975" s="91"/>
      <c r="M975" s="91"/>
      <c r="N975" s="91"/>
      <c r="O975" s="91"/>
      <c r="P975" s="91"/>
      <c r="Q975" s="91"/>
      <c r="R975" s="282"/>
      <c r="S975" s="90"/>
    </row>
    <row r="976" spans="11:19" x14ac:dyDescent="0.25">
      <c r="K976" s="91"/>
      <c r="L976" s="91"/>
      <c r="M976" s="91"/>
      <c r="N976" s="91"/>
      <c r="O976" s="91"/>
      <c r="P976" s="91"/>
      <c r="Q976" s="91"/>
      <c r="R976" s="282"/>
      <c r="S976" s="90"/>
    </row>
    <row r="977" spans="11:19" x14ac:dyDescent="0.25">
      <c r="K977" s="91"/>
      <c r="L977" s="91"/>
      <c r="M977" s="91"/>
      <c r="N977" s="91"/>
      <c r="O977" s="91"/>
      <c r="P977" s="91"/>
      <c r="Q977" s="91"/>
      <c r="R977" s="282"/>
      <c r="S977" s="90"/>
    </row>
    <row r="978" spans="11:19" x14ac:dyDescent="0.25">
      <c r="K978" s="91"/>
      <c r="L978" s="91"/>
      <c r="M978" s="91"/>
      <c r="N978" s="91"/>
      <c r="O978" s="91"/>
      <c r="P978" s="91"/>
      <c r="Q978" s="91"/>
      <c r="R978" s="282"/>
      <c r="S978" s="90"/>
    </row>
    <row r="979" spans="11:19" x14ac:dyDescent="0.25">
      <c r="K979" s="91"/>
      <c r="L979" s="91"/>
      <c r="M979" s="91"/>
      <c r="N979" s="91"/>
      <c r="O979" s="91"/>
      <c r="P979" s="91"/>
      <c r="Q979" s="91"/>
      <c r="R979" s="282"/>
      <c r="S979" s="90"/>
    </row>
    <row r="980" spans="11:19" x14ac:dyDescent="0.25">
      <c r="K980" s="91"/>
      <c r="L980" s="91"/>
      <c r="M980" s="91"/>
      <c r="N980" s="91"/>
      <c r="O980" s="91"/>
      <c r="P980" s="91"/>
      <c r="Q980" s="91"/>
      <c r="R980" s="282"/>
      <c r="S980" s="90"/>
    </row>
    <row r="981" spans="11:19" x14ac:dyDescent="0.25">
      <c r="K981" s="91"/>
      <c r="L981" s="91"/>
      <c r="M981" s="91"/>
      <c r="N981" s="91"/>
      <c r="O981" s="91"/>
      <c r="P981" s="91"/>
      <c r="Q981" s="91"/>
      <c r="R981" s="282"/>
      <c r="S981" s="90"/>
    </row>
    <row r="982" spans="11:19" x14ac:dyDescent="0.25">
      <c r="K982" s="91"/>
      <c r="L982" s="91"/>
      <c r="M982" s="91"/>
      <c r="N982" s="91"/>
      <c r="O982" s="91"/>
      <c r="P982" s="91"/>
      <c r="Q982" s="91"/>
      <c r="R982" s="282"/>
      <c r="S982" s="90"/>
    </row>
    <row r="983" spans="11:19" x14ac:dyDescent="0.25">
      <c r="K983" s="91"/>
      <c r="L983" s="91"/>
      <c r="M983" s="91"/>
      <c r="N983" s="91"/>
      <c r="O983" s="91"/>
      <c r="P983" s="91"/>
      <c r="Q983" s="91"/>
      <c r="R983" s="282"/>
      <c r="S983" s="90"/>
    </row>
    <row r="984" spans="11:19" x14ac:dyDescent="0.25">
      <c r="K984" s="91"/>
      <c r="L984" s="91"/>
      <c r="M984" s="91"/>
      <c r="N984" s="91"/>
      <c r="O984" s="91"/>
      <c r="P984" s="91"/>
      <c r="Q984" s="91"/>
      <c r="R984" s="282"/>
      <c r="S984" s="90"/>
    </row>
    <row r="985" spans="11:19" x14ac:dyDescent="0.25">
      <c r="K985" s="91"/>
      <c r="L985" s="91"/>
      <c r="M985" s="91"/>
      <c r="N985" s="91"/>
      <c r="O985" s="91"/>
      <c r="P985" s="91"/>
      <c r="Q985" s="91"/>
      <c r="R985" s="282"/>
      <c r="S985" s="90"/>
    </row>
    <row r="986" spans="11:19" x14ac:dyDescent="0.25">
      <c r="K986" s="91"/>
      <c r="L986" s="91"/>
      <c r="M986" s="91"/>
      <c r="N986" s="91"/>
      <c r="O986" s="91"/>
      <c r="P986" s="91"/>
      <c r="Q986" s="91"/>
      <c r="R986" s="282"/>
      <c r="S986" s="90"/>
    </row>
    <row r="987" spans="11:19" x14ac:dyDescent="0.25">
      <c r="K987" s="91"/>
      <c r="L987" s="91"/>
      <c r="M987" s="91"/>
      <c r="N987" s="91"/>
      <c r="O987" s="91"/>
      <c r="P987" s="91"/>
      <c r="Q987" s="91"/>
      <c r="R987" s="282"/>
      <c r="S987" s="90"/>
    </row>
    <row r="988" spans="11:19" x14ac:dyDescent="0.25">
      <c r="K988" s="91"/>
      <c r="L988" s="91"/>
      <c r="M988" s="91"/>
      <c r="N988" s="91"/>
      <c r="O988" s="91"/>
      <c r="P988" s="91"/>
      <c r="Q988" s="91"/>
      <c r="R988" s="282"/>
      <c r="S988" s="90"/>
    </row>
    <row r="989" spans="11:19" x14ac:dyDescent="0.25">
      <c r="K989" s="91"/>
      <c r="L989" s="91"/>
      <c r="M989" s="91"/>
      <c r="N989" s="91"/>
      <c r="O989" s="91"/>
      <c r="P989" s="91"/>
      <c r="Q989" s="91"/>
      <c r="R989" s="282"/>
      <c r="S989" s="90"/>
    </row>
    <row r="990" spans="11:19" x14ac:dyDescent="0.25">
      <c r="K990" s="91"/>
      <c r="L990" s="91"/>
      <c r="M990" s="91"/>
      <c r="N990" s="91"/>
      <c r="O990" s="91"/>
      <c r="P990" s="91"/>
      <c r="Q990" s="91"/>
      <c r="R990" s="282"/>
      <c r="S990" s="90"/>
    </row>
    <row r="991" spans="11:19" x14ac:dyDescent="0.25">
      <c r="K991" s="91"/>
      <c r="L991" s="91"/>
      <c r="M991" s="91"/>
      <c r="N991" s="91"/>
      <c r="O991" s="91"/>
      <c r="P991" s="91"/>
      <c r="Q991" s="91"/>
      <c r="R991" s="282"/>
      <c r="S991" s="90"/>
    </row>
    <row r="992" spans="11:19" x14ac:dyDescent="0.25">
      <c r="K992" s="91"/>
      <c r="L992" s="91"/>
      <c r="M992" s="91"/>
      <c r="N992" s="91"/>
      <c r="O992" s="91"/>
      <c r="P992" s="91"/>
      <c r="Q992" s="91"/>
      <c r="R992" s="282"/>
      <c r="S992" s="90"/>
    </row>
    <row r="993" spans="11:19" x14ac:dyDescent="0.25">
      <c r="K993" s="91"/>
      <c r="L993" s="91"/>
      <c r="M993" s="91"/>
      <c r="N993" s="91"/>
      <c r="O993" s="91"/>
      <c r="P993" s="91"/>
      <c r="Q993" s="91"/>
      <c r="R993" s="282"/>
      <c r="S993" s="90"/>
    </row>
    <row r="994" spans="11:19" x14ac:dyDescent="0.25">
      <c r="K994" s="91"/>
      <c r="L994" s="91"/>
      <c r="M994" s="91"/>
      <c r="N994" s="91"/>
      <c r="O994" s="91"/>
      <c r="P994" s="91"/>
      <c r="Q994" s="91"/>
      <c r="R994" s="282"/>
      <c r="S994" s="90"/>
    </row>
    <row r="995" spans="11:19" x14ac:dyDescent="0.25">
      <c r="K995" s="91"/>
      <c r="L995" s="91"/>
      <c r="M995" s="91"/>
      <c r="N995" s="91"/>
      <c r="O995" s="91"/>
      <c r="P995" s="91"/>
      <c r="Q995" s="91"/>
      <c r="R995" s="282"/>
      <c r="S995" s="90"/>
    </row>
    <row r="996" spans="11:19" x14ac:dyDescent="0.25">
      <c r="K996" s="91"/>
      <c r="L996" s="91"/>
      <c r="M996" s="91"/>
      <c r="N996" s="91"/>
      <c r="O996" s="91"/>
      <c r="P996" s="91"/>
      <c r="Q996" s="91"/>
      <c r="R996" s="282"/>
      <c r="S996" s="90"/>
    </row>
    <row r="997" spans="11:19" x14ac:dyDescent="0.25">
      <c r="K997" s="91"/>
      <c r="L997" s="91"/>
      <c r="M997" s="91"/>
      <c r="N997" s="91"/>
      <c r="O997" s="91"/>
      <c r="P997" s="91"/>
      <c r="Q997" s="91"/>
      <c r="R997" s="282"/>
      <c r="S997" s="90"/>
    </row>
    <row r="998" spans="11:19" x14ac:dyDescent="0.25">
      <c r="K998" s="91"/>
      <c r="L998" s="91"/>
      <c r="M998" s="91"/>
      <c r="N998" s="91"/>
      <c r="O998" s="91"/>
      <c r="P998" s="91"/>
      <c r="Q998" s="91"/>
      <c r="R998" s="282"/>
      <c r="S998" s="90"/>
    </row>
    <row r="999" spans="11:19" x14ac:dyDescent="0.25">
      <c r="K999" s="91"/>
      <c r="L999" s="91"/>
      <c r="M999" s="91"/>
      <c r="N999" s="91"/>
      <c r="O999" s="91"/>
      <c r="P999" s="91"/>
      <c r="Q999" s="91"/>
      <c r="R999" s="282"/>
      <c r="S999" s="90"/>
    </row>
    <row r="1000" spans="11:19" x14ac:dyDescent="0.25">
      <c r="K1000" s="91"/>
      <c r="L1000" s="91"/>
      <c r="M1000" s="91"/>
      <c r="N1000" s="91"/>
      <c r="O1000" s="91"/>
      <c r="P1000" s="91"/>
      <c r="Q1000" s="91"/>
      <c r="R1000" s="282"/>
      <c r="S1000" s="90"/>
    </row>
    <row r="1001" spans="11:19" x14ac:dyDescent="0.25">
      <c r="K1001" s="91"/>
      <c r="L1001" s="91"/>
      <c r="M1001" s="91"/>
      <c r="N1001" s="91"/>
      <c r="O1001" s="91"/>
      <c r="P1001" s="91"/>
      <c r="Q1001" s="91"/>
      <c r="R1001" s="282"/>
      <c r="S1001" s="90"/>
    </row>
    <row r="1002" spans="11:19" x14ac:dyDescent="0.25">
      <c r="K1002" s="91"/>
      <c r="L1002" s="91"/>
      <c r="M1002" s="91"/>
      <c r="N1002" s="91"/>
      <c r="O1002" s="91"/>
      <c r="P1002" s="91"/>
      <c r="Q1002" s="91"/>
      <c r="R1002" s="282"/>
      <c r="S1002" s="90"/>
    </row>
    <row r="1003" spans="11:19" x14ac:dyDescent="0.25">
      <c r="K1003" s="91"/>
      <c r="L1003" s="91"/>
      <c r="M1003" s="91"/>
      <c r="N1003" s="91"/>
      <c r="O1003" s="91"/>
      <c r="P1003" s="91"/>
      <c r="Q1003" s="91"/>
      <c r="R1003" s="282"/>
      <c r="S1003" s="90"/>
    </row>
    <row r="1004" spans="11:19" x14ac:dyDescent="0.25">
      <c r="K1004" s="91"/>
      <c r="L1004" s="91"/>
      <c r="M1004" s="91"/>
      <c r="N1004" s="91"/>
      <c r="O1004" s="91"/>
      <c r="P1004" s="91"/>
      <c r="Q1004" s="91"/>
      <c r="R1004" s="282"/>
      <c r="S1004" s="90"/>
    </row>
    <row r="1005" spans="11:19" x14ac:dyDescent="0.25">
      <c r="K1005" s="91"/>
      <c r="L1005" s="91"/>
      <c r="M1005" s="91"/>
      <c r="N1005" s="91"/>
      <c r="O1005" s="91"/>
      <c r="P1005" s="91"/>
      <c r="Q1005" s="91"/>
      <c r="R1005" s="282"/>
      <c r="S1005" s="90"/>
    </row>
    <row r="1006" spans="11:19" x14ac:dyDescent="0.25">
      <c r="K1006" s="91"/>
      <c r="L1006" s="91"/>
      <c r="M1006" s="91"/>
      <c r="N1006" s="91"/>
      <c r="O1006" s="91"/>
      <c r="P1006" s="91"/>
      <c r="Q1006" s="91"/>
      <c r="R1006" s="282"/>
      <c r="S1006" s="90"/>
    </row>
    <row r="1007" spans="11:19" x14ac:dyDescent="0.25">
      <c r="K1007" s="91"/>
      <c r="L1007" s="91"/>
      <c r="M1007" s="91"/>
      <c r="N1007" s="91"/>
      <c r="O1007" s="91"/>
      <c r="P1007" s="91"/>
      <c r="Q1007" s="91"/>
      <c r="R1007" s="282"/>
      <c r="S1007" s="90"/>
    </row>
    <row r="1008" spans="11:19" x14ac:dyDescent="0.25">
      <c r="K1008" s="91"/>
      <c r="L1008" s="91"/>
      <c r="M1008" s="91"/>
      <c r="N1008" s="91"/>
      <c r="O1008" s="91"/>
      <c r="P1008" s="91"/>
      <c r="Q1008" s="91"/>
      <c r="R1008" s="282"/>
      <c r="S1008" s="90"/>
    </row>
    <row r="1009" spans="11:19" x14ac:dyDescent="0.25">
      <c r="K1009" s="91"/>
      <c r="L1009" s="91"/>
      <c r="M1009" s="91"/>
      <c r="N1009" s="91"/>
      <c r="O1009" s="91"/>
      <c r="P1009" s="91"/>
      <c r="Q1009" s="91"/>
      <c r="R1009" s="282"/>
      <c r="S1009" s="90"/>
    </row>
    <row r="1010" spans="11:19" x14ac:dyDescent="0.25">
      <c r="K1010" s="91"/>
      <c r="L1010" s="91"/>
      <c r="M1010" s="91"/>
      <c r="N1010" s="91"/>
      <c r="O1010" s="91"/>
      <c r="P1010" s="91"/>
      <c r="Q1010" s="91"/>
      <c r="R1010" s="282"/>
      <c r="S1010" s="90"/>
    </row>
    <row r="1011" spans="11:19" x14ac:dyDescent="0.25">
      <c r="K1011" s="91"/>
      <c r="L1011" s="91"/>
      <c r="M1011" s="91"/>
      <c r="N1011" s="91"/>
      <c r="O1011" s="91"/>
      <c r="P1011" s="91"/>
      <c r="Q1011" s="91"/>
      <c r="R1011" s="282"/>
      <c r="S1011" s="90"/>
    </row>
    <row r="1012" spans="11:19" x14ac:dyDescent="0.25">
      <c r="K1012" s="91"/>
      <c r="L1012" s="91"/>
      <c r="M1012" s="91"/>
      <c r="N1012" s="91"/>
      <c r="O1012" s="91"/>
      <c r="P1012" s="91"/>
      <c r="Q1012" s="91"/>
      <c r="R1012" s="282"/>
      <c r="S1012" s="90"/>
    </row>
    <row r="1013" spans="11:19" x14ac:dyDescent="0.25">
      <c r="K1013" s="91"/>
      <c r="L1013" s="91"/>
      <c r="M1013" s="91"/>
      <c r="N1013" s="91"/>
      <c r="O1013" s="91"/>
      <c r="P1013" s="91"/>
      <c r="Q1013" s="91"/>
      <c r="R1013" s="282"/>
      <c r="S1013" s="90"/>
    </row>
    <row r="1014" spans="11:19" x14ac:dyDescent="0.25">
      <c r="K1014" s="91"/>
      <c r="L1014" s="91"/>
      <c r="M1014" s="91"/>
      <c r="N1014" s="91"/>
      <c r="O1014" s="91"/>
      <c r="P1014" s="91"/>
      <c r="Q1014" s="91"/>
      <c r="R1014" s="282"/>
      <c r="S1014" s="90"/>
    </row>
    <row r="1015" spans="11:19" x14ac:dyDescent="0.25">
      <c r="K1015" s="91"/>
      <c r="L1015" s="91"/>
      <c r="M1015" s="91"/>
      <c r="N1015" s="91"/>
      <c r="O1015" s="91"/>
      <c r="P1015" s="91"/>
      <c r="Q1015" s="91"/>
      <c r="R1015" s="282"/>
      <c r="S1015" s="90"/>
    </row>
    <row r="1016" spans="11:19" x14ac:dyDescent="0.25">
      <c r="K1016" s="91"/>
      <c r="L1016" s="91"/>
      <c r="M1016" s="91"/>
      <c r="N1016" s="91"/>
      <c r="O1016" s="91"/>
      <c r="P1016" s="91"/>
      <c r="Q1016" s="91"/>
      <c r="R1016" s="282"/>
      <c r="S1016" s="90"/>
    </row>
    <row r="1017" spans="11:19" x14ac:dyDescent="0.25">
      <c r="K1017" s="91"/>
      <c r="L1017" s="91"/>
      <c r="M1017" s="91"/>
      <c r="N1017" s="91"/>
      <c r="O1017" s="91"/>
      <c r="P1017" s="91"/>
      <c r="Q1017" s="91"/>
      <c r="R1017" s="282"/>
      <c r="S1017" s="90"/>
    </row>
    <row r="1018" spans="11:19" x14ac:dyDescent="0.25">
      <c r="K1018" s="91"/>
      <c r="L1018" s="91"/>
      <c r="M1018" s="91"/>
      <c r="N1018" s="91"/>
      <c r="O1018" s="91"/>
      <c r="P1018" s="91"/>
      <c r="Q1018" s="91"/>
      <c r="R1018" s="282"/>
      <c r="S1018" s="90"/>
    </row>
    <row r="1019" spans="11:19" x14ac:dyDescent="0.25">
      <c r="K1019" s="91"/>
      <c r="L1019" s="91"/>
      <c r="M1019" s="91"/>
      <c r="N1019" s="91"/>
      <c r="O1019" s="91"/>
      <c r="P1019" s="91"/>
      <c r="Q1019" s="91"/>
      <c r="R1019" s="282"/>
      <c r="S1019" s="90"/>
    </row>
    <row r="1020" spans="11:19" x14ac:dyDescent="0.25">
      <c r="K1020" s="91"/>
      <c r="L1020" s="91"/>
      <c r="M1020" s="91"/>
      <c r="N1020" s="91"/>
      <c r="O1020" s="91"/>
      <c r="P1020" s="91"/>
      <c r="Q1020" s="91"/>
      <c r="R1020" s="282"/>
      <c r="S1020" s="90"/>
    </row>
    <row r="1021" spans="11:19" x14ac:dyDescent="0.25">
      <c r="K1021" s="91"/>
      <c r="L1021" s="91"/>
      <c r="M1021" s="91"/>
      <c r="N1021" s="91"/>
      <c r="O1021" s="91"/>
      <c r="P1021" s="91"/>
      <c r="Q1021" s="91"/>
      <c r="R1021" s="282"/>
      <c r="S1021" s="90"/>
    </row>
    <row r="1022" spans="11:19" x14ac:dyDescent="0.25">
      <c r="K1022" s="91"/>
      <c r="L1022" s="91"/>
      <c r="M1022" s="91"/>
      <c r="N1022" s="91"/>
      <c r="O1022" s="91"/>
      <c r="P1022" s="91"/>
      <c r="Q1022" s="91"/>
      <c r="R1022" s="282"/>
      <c r="S1022" s="90"/>
    </row>
    <row r="1023" spans="11:19" x14ac:dyDescent="0.25">
      <c r="K1023" s="91"/>
      <c r="L1023" s="91"/>
      <c r="M1023" s="91"/>
      <c r="N1023" s="91"/>
      <c r="O1023" s="91"/>
      <c r="P1023" s="91"/>
      <c r="Q1023" s="91"/>
      <c r="R1023" s="282"/>
      <c r="S1023" s="90"/>
    </row>
    <row r="1024" spans="11:19" x14ac:dyDescent="0.25">
      <c r="K1024" s="91"/>
      <c r="L1024" s="91"/>
      <c r="M1024" s="91"/>
      <c r="N1024" s="91"/>
      <c r="O1024" s="91"/>
      <c r="P1024" s="91"/>
      <c r="Q1024" s="91"/>
      <c r="R1024" s="282"/>
      <c r="S1024" s="90"/>
    </row>
    <row r="1025" spans="11:19" x14ac:dyDescent="0.25">
      <c r="K1025" s="91"/>
      <c r="L1025" s="91"/>
      <c r="M1025" s="91"/>
      <c r="N1025" s="91"/>
      <c r="O1025" s="91"/>
      <c r="P1025" s="91"/>
      <c r="Q1025" s="91"/>
      <c r="R1025" s="282"/>
      <c r="S1025" s="90"/>
    </row>
    <row r="1026" spans="11:19" x14ac:dyDescent="0.25">
      <c r="K1026" s="91"/>
      <c r="L1026" s="91"/>
      <c r="M1026" s="91"/>
      <c r="N1026" s="91"/>
      <c r="O1026" s="91"/>
      <c r="P1026" s="91"/>
      <c r="Q1026" s="91"/>
      <c r="R1026" s="282"/>
      <c r="S1026" s="90"/>
    </row>
    <row r="1027" spans="11:19" x14ac:dyDescent="0.25">
      <c r="K1027" s="91"/>
      <c r="L1027" s="91"/>
      <c r="M1027" s="91"/>
      <c r="N1027" s="91"/>
      <c r="O1027" s="91"/>
      <c r="P1027" s="91"/>
      <c r="Q1027" s="91"/>
      <c r="R1027" s="282"/>
      <c r="S1027" s="90"/>
    </row>
    <row r="1028" spans="11:19" x14ac:dyDescent="0.25">
      <c r="K1028" s="91"/>
      <c r="L1028" s="91"/>
      <c r="M1028" s="91"/>
      <c r="N1028" s="91"/>
      <c r="O1028" s="91"/>
      <c r="P1028" s="91"/>
      <c r="Q1028" s="91"/>
      <c r="R1028" s="282"/>
      <c r="S1028" s="90"/>
    </row>
    <row r="1029" spans="11:19" x14ac:dyDescent="0.25">
      <c r="K1029" s="91"/>
      <c r="L1029" s="91"/>
      <c r="M1029" s="91"/>
      <c r="N1029" s="91"/>
      <c r="O1029" s="91"/>
      <c r="P1029" s="91"/>
      <c r="Q1029" s="91"/>
      <c r="R1029" s="282"/>
      <c r="S1029" s="90"/>
    </row>
    <row r="1030" spans="11:19" x14ac:dyDescent="0.25">
      <c r="K1030" s="91"/>
      <c r="L1030" s="91"/>
      <c r="M1030" s="91"/>
      <c r="N1030" s="91"/>
      <c r="O1030" s="91"/>
      <c r="P1030" s="91"/>
      <c r="Q1030" s="91"/>
      <c r="R1030" s="282"/>
      <c r="S1030" s="90"/>
    </row>
    <row r="1031" spans="11:19" x14ac:dyDescent="0.25">
      <c r="K1031" s="91"/>
      <c r="L1031" s="91"/>
      <c r="M1031" s="91"/>
      <c r="N1031" s="91"/>
      <c r="O1031" s="91"/>
      <c r="P1031" s="91"/>
      <c r="Q1031" s="91"/>
      <c r="R1031" s="282"/>
      <c r="S1031" s="90"/>
    </row>
    <row r="1032" spans="11:19" x14ac:dyDescent="0.25">
      <c r="K1032" s="91"/>
      <c r="L1032" s="91"/>
      <c r="M1032" s="91"/>
      <c r="N1032" s="91"/>
      <c r="O1032" s="91"/>
      <c r="P1032" s="91"/>
      <c r="Q1032" s="91"/>
      <c r="R1032" s="282"/>
      <c r="S1032" s="90"/>
    </row>
    <row r="1033" spans="11:19" x14ac:dyDescent="0.25">
      <c r="K1033" s="91"/>
      <c r="L1033" s="91"/>
      <c r="M1033" s="91"/>
      <c r="N1033" s="91"/>
      <c r="O1033" s="91"/>
      <c r="P1033" s="91"/>
      <c r="Q1033" s="91"/>
      <c r="R1033" s="282"/>
      <c r="S1033" s="90"/>
    </row>
    <row r="1034" spans="11:19" x14ac:dyDescent="0.25">
      <c r="K1034" s="91"/>
      <c r="L1034" s="91"/>
      <c r="M1034" s="91"/>
      <c r="N1034" s="91"/>
      <c r="O1034" s="91"/>
      <c r="P1034" s="91"/>
      <c r="Q1034" s="91"/>
      <c r="R1034" s="282"/>
      <c r="S1034" s="90"/>
    </row>
    <row r="1035" spans="11:19" x14ac:dyDescent="0.25">
      <c r="K1035" s="91"/>
      <c r="L1035" s="91"/>
      <c r="M1035" s="91"/>
      <c r="N1035" s="91"/>
      <c r="O1035" s="91"/>
      <c r="P1035" s="91"/>
      <c r="Q1035" s="91"/>
      <c r="R1035" s="282"/>
      <c r="S1035" s="90"/>
    </row>
    <row r="1036" spans="11:19" x14ac:dyDescent="0.25">
      <c r="K1036" s="91"/>
      <c r="L1036" s="91"/>
      <c r="M1036" s="91"/>
      <c r="N1036" s="91"/>
      <c r="O1036" s="91"/>
      <c r="P1036" s="91"/>
      <c r="Q1036" s="91"/>
      <c r="R1036" s="282"/>
      <c r="S1036" s="90"/>
    </row>
    <row r="1037" spans="11:19" x14ac:dyDescent="0.25">
      <c r="K1037" s="91"/>
      <c r="L1037" s="91"/>
      <c r="M1037" s="91"/>
      <c r="N1037" s="91"/>
      <c r="O1037" s="91"/>
      <c r="P1037" s="91"/>
      <c r="Q1037" s="91"/>
      <c r="R1037" s="282"/>
      <c r="S1037" s="90"/>
    </row>
    <row r="1038" spans="11:19" x14ac:dyDescent="0.25">
      <c r="K1038" s="91"/>
      <c r="L1038" s="91"/>
      <c r="M1038" s="91"/>
      <c r="N1038" s="91"/>
      <c r="O1038" s="91"/>
      <c r="P1038" s="91"/>
      <c r="Q1038" s="91"/>
      <c r="R1038" s="282"/>
      <c r="S1038" s="90"/>
    </row>
    <row r="1039" spans="11:19" x14ac:dyDescent="0.25">
      <c r="K1039" s="91"/>
      <c r="L1039" s="91"/>
      <c r="M1039" s="91"/>
      <c r="N1039" s="91"/>
      <c r="O1039" s="91"/>
      <c r="P1039" s="91"/>
      <c r="Q1039" s="91"/>
      <c r="R1039" s="282"/>
      <c r="S1039" s="90"/>
    </row>
    <row r="1040" spans="11:19" x14ac:dyDescent="0.25">
      <c r="K1040" s="91"/>
      <c r="L1040" s="91"/>
      <c r="M1040" s="91"/>
      <c r="N1040" s="91"/>
      <c r="O1040" s="91"/>
      <c r="P1040" s="91"/>
      <c r="Q1040" s="91"/>
      <c r="R1040" s="282"/>
      <c r="S1040" s="90"/>
    </row>
    <row r="1041" spans="11:19" x14ac:dyDescent="0.25">
      <c r="K1041" s="91"/>
      <c r="L1041" s="91"/>
      <c r="M1041" s="91"/>
      <c r="N1041" s="91"/>
      <c r="O1041" s="91"/>
      <c r="P1041" s="91"/>
      <c r="Q1041" s="91"/>
      <c r="R1041" s="282"/>
      <c r="S1041" s="90"/>
    </row>
    <row r="1042" spans="11:19" x14ac:dyDescent="0.25">
      <c r="K1042" s="91"/>
      <c r="L1042" s="91"/>
      <c r="M1042" s="91"/>
      <c r="N1042" s="91"/>
      <c r="O1042" s="91"/>
      <c r="P1042" s="91"/>
      <c r="Q1042" s="91"/>
      <c r="R1042" s="282"/>
      <c r="S1042" s="90"/>
    </row>
    <row r="1043" spans="11:19" x14ac:dyDescent="0.25">
      <c r="K1043" s="91"/>
      <c r="L1043" s="91"/>
      <c r="M1043" s="91"/>
      <c r="N1043" s="91"/>
      <c r="O1043" s="91"/>
      <c r="P1043" s="91"/>
      <c r="Q1043" s="91"/>
      <c r="R1043" s="282"/>
      <c r="S1043" s="90"/>
    </row>
    <row r="1044" spans="11:19" x14ac:dyDescent="0.25">
      <c r="K1044" s="91"/>
      <c r="L1044" s="91"/>
      <c r="M1044" s="91"/>
      <c r="N1044" s="91"/>
      <c r="O1044" s="91"/>
      <c r="P1044" s="91"/>
      <c r="Q1044" s="91"/>
      <c r="R1044" s="282"/>
      <c r="S1044" s="90"/>
    </row>
    <row r="1045" spans="11:19" x14ac:dyDescent="0.25">
      <c r="K1045" s="91"/>
      <c r="L1045" s="91"/>
      <c r="M1045" s="91"/>
      <c r="N1045" s="91"/>
      <c r="O1045" s="91"/>
      <c r="P1045" s="91"/>
      <c r="Q1045" s="91"/>
      <c r="R1045" s="282"/>
      <c r="S1045" s="90"/>
    </row>
    <row r="1046" spans="11:19" x14ac:dyDescent="0.25">
      <c r="K1046" s="91"/>
      <c r="L1046" s="91"/>
      <c r="M1046" s="91"/>
      <c r="N1046" s="91"/>
      <c r="O1046" s="91"/>
      <c r="P1046" s="91"/>
      <c r="Q1046" s="91"/>
      <c r="R1046" s="282"/>
      <c r="S1046" s="90"/>
    </row>
    <row r="1047" spans="11:19" x14ac:dyDescent="0.25">
      <c r="K1047" s="91"/>
      <c r="L1047" s="91"/>
      <c r="M1047" s="91"/>
      <c r="N1047" s="91"/>
      <c r="O1047" s="91"/>
      <c r="P1047" s="91"/>
      <c r="Q1047" s="91"/>
      <c r="R1047" s="282"/>
      <c r="S1047" s="90"/>
    </row>
    <row r="1048" spans="11:19" x14ac:dyDescent="0.25">
      <c r="K1048" s="91"/>
      <c r="L1048" s="91"/>
      <c r="M1048" s="91"/>
      <c r="N1048" s="91"/>
      <c r="O1048" s="91"/>
      <c r="P1048" s="91"/>
      <c r="Q1048" s="91"/>
      <c r="R1048" s="282"/>
      <c r="S1048" s="90"/>
    </row>
    <row r="1049" spans="11:19" x14ac:dyDescent="0.25">
      <c r="K1049" s="91"/>
      <c r="L1049" s="91"/>
      <c r="M1049" s="91"/>
      <c r="N1049" s="91"/>
      <c r="O1049" s="91"/>
      <c r="P1049" s="91"/>
      <c r="Q1049" s="91"/>
      <c r="R1049" s="282"/>
      <c r="S1049" s="90"/>
    </row>
    <row r="1050" spans="11:19" x14ac:dyDescent="0.25">
      <c r="K1050" s="91"/>
      <c r="L1050" s="91"/>
      <c r="M1050" s="91"/>
      <c r="N1050" s="91"/>
      <c r="O1050" s="91"/>
      <c r="P1050" s="91"/>
      <c r="Q1050" s="91"/>
      <c r="R1050" s="282"/>
      <c r="S1050" s="90"/>
    </row>
    <row r="1051" spans="11:19" x14ac:dyDescent="0.25">
      <c r="K1051" s="91"/>
      <c r="L1051" s="91"/>
      <c r="M1051" s="91"/>
      <c r="N1051" s="91"/>
      <c r="O1051" s="91"/>
      <c r="P1051" s="91"/>
      <c r="Q1051" s="91"/>
      <c r="R1051" s="282"/>
      <c r="S1051" s="90"/>
    </row>
    <row r="1052" spans="11:19" x14ac:dyDescent="0.25">
      <c r="K1052" s="91"/>
      <c r="L1052" s="91"/>
      <c r="M1052" s="91"/>
      <c r="N1052" s="91"/>
      <c r="O1052" s="91"/>
      <c r="P1052" s="91"/>
      <c r="Q1052" s="91"/>
      <c r="R1052" s="282"/>
      <c r="S1052" s="90"/>
    </row>
    <row r="1053" spans="11:19" x14ac:dyDescent="0.25">
      <c r="K1053" s="91"/>
      <c r="L1053" s="91"/>
      <c r="M1053" s="91"/>
      <c r="N1053" s="91"/>
      <c r="O1053" s="91"/>
      <c r="P1053" s="91"/>
      <c r="Q1053" s="91"/>
      <c r="R1053" s="282"/>
      <c r="S1053" s="90"/>
    </row>
    <row r="1054" spans="11:19" x14ac:dyDescent="0.25">
      <c r="K1054" s="91"/>
      <c r="L1054" s="91"/>
      <c r="M1054" s="91"/>
      <c r="N1054" s="91"/>
      <c r="O1054" s="91"/>
      <c r="P1054" s="91"/>
      <c r="Q1054" s="91"/>
      <c r="R1054" s="282"/>
      <c r="S1054" s="90"/>
    </row>
    <row r="1055" spans="11:19" x14ac:dyDescent="0.25">
      <c r="K1055" s="91"/>
      <c r="L1055" s="91"/>
      <c r="M1055" s="91"/>
      <c r="N1055" s="91"/>
      <c r="O1055" s="91"/>
      <c r="P1055" s="91"/>
      <c r="Q1055" s="91"/>
      <c r="R1055" s="282"/>
      <c r="S1055" s="90"/>
    </row>
    <row r="1056" spans="11:19" x14ac:dyDescent="0.25">
      <c r="K1056" s="91"/>
      <c r="L1056" s="91"/>
      <c r="M1056" s="91"/>
      <c r="N1056" s="91"/>
      <c r="O1056" s="91"/>
      <c r="P1056" s="91"/>
      <c r="Q1056" s="91"/>
      <c r="R1056" s="282"/>
      <c r="S1056" s="90"/>
    </row>
    <row r="1057" spans="11:19" x14ac:dyDescent="0.25">
      <c r="K1057" s="91"/>
      <c r="L1057" s="91"/>
      <c r="M1057" s="91"/>
      <c r="N1057" s="91"/>
      <c r="O1057" s="91"/>
      <c r="P1057" s="91"/>
      <c r="Q1057" s="91"/>
      <c r="R1057" s="282"/>
      <c r="S1057" s="90"/>
    </row>
    <row r="1058" spans="11:19" x14ac:dyDescent="0.25">
      <c r="K1058" s="91"/>
      <c r="L1058" s="91"/>
      <c r="M1058" s="91"/>
      <c r="N1058" s="91"/>
      <c r="O1058" s="91"/>
      <c r="P1058" s="91"/>
      <c r="Q1058" s="91"/>
      <c r="R1058" s="282"/>
      <c r="S1058" s="90"/>
    </row>
    <row r="1059" spans="11:19" x14ac:dyDescent="0.25">
      <c r="K1059" s="91"/>
      <c r="L1059" s="91"/>
      <c r="M1059" s="91"/>
      <c r="N1059" s="91"/>
      <c r="O1059" s="91"/>
      <c r="P1059" s="91"/>
      <c r="Q1059" s="91"/>
      <c r="R1059" s="282"/>
      <c r="S1059" s="90"/>
    </row>
    <row r="1060" spans="11:19" x14ac:dyDescent="0.25">
      <c r="K1060" s="91"/>
      <c r="L1060" s="91"/>
      <c r="M1060" s="91"/>
      <c r="N1060" s="91"/>
      <c r="O1060" s="91"/>
      <c r="P1060" s="91"/>
      <c r="Q1060" s="91"/>
      <c r="R1060" s="282"/>
      <c r="S1060" s="90"/>
    </row>
    <row r="1061" spans="11:19" x14ac:dyDescent="0.25">
      <c r="K1061" s="91"/>
      <c r="L1061" s="91"/>
      <c r="M1061" s="91"/>
      <c r="N1061" s="91"/>
      <c r="O1061" s="91"/>
      <c r="P1061" s="91"/>
      <c r="Q1061" s="91"/>
      <c r="R1061" s="282"/>
      <c r="S1061" s="90"/>
    </row>
    <row r="1062" spans="11:19" x14ac:dyDescent="0.25">
      <c r="K1062" s="91"/>
      <c r="L1062" s="91"/>
      <c r="M1062" s="91"/>
      <c r="N1062" s="91"/>
      <c r="O1062" s="91"/>
      <c r="P1062" s="91"/>
      <c r="Q1062" s="91"/>
      <c r="R1062" s="282"/>
      <c r="S1062" s="90"/>
    </row>
    <row r="1063" spans="11:19" x14ac:dyDescent="0.25">
      <c r="K1063" s="91"/>
      <c r="L1063" s="91"/>
      <c r="M1063" s="91"/>
      <c r="N1063" s="91"/>
      <c r="O1063" s="91"/>
      <c r="P1063" s="91"/>
      <c r="Q1063" s="91"/>
      <c r="R1063" s="282"/>
      <c r="S1063" s="90"/>
    </row>
    <row r="1064" spans="11:19" x14ac:dyDescent="0.25">
      <c r="K1064" s="91"/>
      <c r="L1064" s="91"/>
      <c r="M1064" s="91"/>
      <c r="N1064" s="91"/>
      <c r="O1064" s="91"/>
      <c r="P1064" s="91"/>
      <c r="Q1064" s="91"/>
      <c r="R1064" s="282"/>
      <c r="S1064" s="90"/>
    </row>
    <row r="1065" spans="11:19" x14ac:dyDescent="0.25">
      <c r="K1065" s="91"/>
      <c r="L1065" s="91"/>
      <c r="M1065" s="91"/>
      <c r="N1065" s="91"/>
      <c r="O1065" s="91"/>
      <c r="P1065" s="91"/>
      <c r="Q1065" s="91"/>
      <c r="R1065" s="282"/>
      <c r="S1065" s="90"/>
    </row>
    <row r="1066" spans="11:19" x14ac:dyDescent="0.25">
      <c r="K1066" s="91"/>
      <c r="L1066" s="91"/>
      <c r="M1066" s="91"/>
      <c r="N1066" s="91"/>
      <c r="O1066" s="91"/>
      <c r="P1066" s="91"/>
      <c r="Q1066" s="91"/>
      <c r="R1066" s="282"/>
      <c r="S1066" s="90"/>
    </row>
    <row r="1067" spans="11:19" x14ac:dyDescent="0.25">
      <c r="K1067" s="91"/>
      <c r="L1067" s="91"/>
      <c r="M1067" s="91"/>
      <c r="N1067" s="91"/>
      <c r="O1067" s="91"/>
      <c r="P1067" s="91"/>
      <c r="Q1067" s="91"/>
      <c r="R1067" s="282"/>
      <c r="S1067" s="90"/>
    </row>
    <row r="1068" spans="11:19" x14ac:dyDescent="0.25">
      <c r="K1068" s="91"/>
      <c r="L1068" s="91"/>
      <c r="M1068" s="91"/>
      <c r="N1068" s="91"/>
      <c r="O1068" s="91"/>
      <c r="P1068" s="91"/>
      <c r="Q1068" s="91"/>
      <c r="R1068" s="282"/>
      <c r="S1068" s="90"/>
    </row>
    <row r="1069" spans="11:19" x14ac:dyDescent="0.25">
      <c r="K1069" s="91"/>
      <c r="L1069" s="91"/>
      <c r="M1069" s="91"/>
      <c r="N1069" s="91"/>
      <c r="O1069" s="91"/>
      <c r="P1069" s="91"/>
      <c r="Q1069" s="91"/>
      <c r="R1069" s="282"/>
      <c r="S1069" s="90"/>
    </row>
    <row r="1070" spans="11:19" x14ac:dyDescent="0.25">
      <c r="K1070" s="91"/>
      <c r="L1070" s="91"/>
      <c r="M1070" s="91"/>
      <c r="N1070" s="91"/>
      <c r="O1070" s="91"/>
      <c r="P1070" s="91"/>
      <c r="Q1070" s="91"/>
      <c r="R1070" s="282"/>
      <c r="S1070" s="90"/>
    </row>
    <row r="1071" spans="11:19" x14ac:dyDescent="0.25">
      <c r="K1071" s="91"/>
      <c r="L1071" s="91"/>
      <c r="M1071" s="91"/>
      <c r="N1071" s="91"/>
      <c r="O1071" s="91"/>
      <c r="P1071" s="91"/>
      <c r="Q1071" s="91"/>
      <c r="R1071" s="282"/>
      <c r="S1071" s="90"/>
    </row>
    <row r="1072" spans="11:19" x14ac:dyDescent="0.25">
      <c r="K1072" s="91"/>
      <c r="L1072" s="91"/>
      <c r="M1072" s="91"/>
      <c r="N1072" s="91"/>
      <c r="O1072" s="91"/>
      <c r="P1072" s="91"/>
      <c r="Q1072" s="91"/>
      <c r="R1072" s="282"/>
      <c r="S1072" s="90"/>
    </row>
    <row r="1073" spans="11:19" x14ac:dyDescent="0.25">
      <c r="K1073" s="91"/>
      <c r="L1073" s="91"/>
      <c r="M1073" s="91"/>
      <c r="N1073" s="91"/>
      <c r="O1073" s="91"/>
      <c r="P1073" s="91"/>
      <c r="Q1073" s="91"/>
      <c r="R1073" s="282"/>
      <c r="S1073" s="90"/>
    </row>
    <row r="1074" spans="11:19" x14ac:dyDescent="0.25">
      <c r="K1074" s="91"/>
      <c r="L1074" s="91"/>
      <c r="M1074" s="91"/>
      <c r="N1074" s="91"/>
      <c r="O1074" s="91"/>
      <c r="P1074" s="91"/>
      <c r="Q1074" s="91"/>
      <c r="R1074" s="282"/>
      <c r="S1074" s="90"/>
    </row>
    <row r="1075" spans="11:19" x14ac:dyDescent="0.25">
      <c r="K1075" s="91"/>
      <c r="L1075" s="91"/>
      <c r="M1075" s="91"/>
      <c r="N1075" s="91"/>
      <c r="O1075" s="91"/>
      <c r="P1075" s="91"/>
      <c r="Q1075" s="91"/>
      <c r="R1075" s="282"/>
      <c r="S1075" s="90"/>
    </row>
    <row r="1076" spans="11:19" x14ac:dyDescent="0.25">
      <c r="K1076" s="91"/>
      <c r="L1076" s="91"/>
      <c r="M1076" s="91"/>
      <c r="N1076" s="91"/>
      <c r="O1076" s="91"/>
      <c r="P1076" s="91"/>
      <c r="Q1076" s="91"/>
      <c r="R1076" s="282"/>
      <c r="S1076" s="90"/>
    </row>
    <row r="1077" spans="11:19" x14ac:dyDescent="0.25">
      <c r="K1077" s="91"/>
      <c r="L1077" s="91"/>
      <c r="M1077" s="91"/>
      <c r="N1077" s="91"/>
      <c r="O1077" s="91"/>
      <c r="P1077" s="91"/>
      <c r="Q1077" s="91"/>
      <c r="R1077" s="282"/>
      <c r="S1077" s="90"/>
    </row>
    <row r="1078" spans="11:19" x14ac:dyDescent="0.25">
      <c r="K1078" s="91"/>
      <c r="L1078" s="91"/>
      <c r="M1078" s="91"/>
      <c r="N1078" s="91"/>
      <c r="O1078" s="91"/>
      <c r="P1078" s="91"/>
      <c r="Q1078" s="91"/>
      <c r="R1078" s="282"/>
      <c r="S1078" s="90"/>
    </row>
    <row r="1079" spans="11:19" x14ac:dyDescent="0.25">
      <c r="K1079" s="91"/>
      <c r="L1079" s="91"/>
      <c r="M1079" s="91"/>
      <c r="N1079" s="91"/>
      <c r="O1079" s="91"/>
      <c r="P1079" s="91"/>
      <c r="Q1079" s="91"/>
      <c r="R1079" s="282"/>
      <c r="S1079" s="90"/>
    </row>
  </sheetData>
  <mergeCells count="6">
    <mergeCell ref="K1:R2"/>
    <mergeCell ref="A3:A4"/>
    <mergeCell ref="B3:B4"/>
    <mergeCell ref="A1:B2"/>
    <mergeCell ref="J1:J2"/>
    <mergeCell ref="C1:I2"/>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A8B89D-CE95-44EE-8C87-F491BEF37FEE}">
  <dimension ref="A1:S48"/>
  <sheetViews>
    <sheetView topLeftCell="K1" zoomScaleNormal="100" workbookViewId="0">
      <pane ySplit="4" topLeftCell="A9" activePane="bottomLeft" state="frozen"/>
      <selection pane="bottomLeft" activeCell="R9" sqref="R8:R45"/>
    </sheetView>
  </sheetViews>
  <sheetFormatPr defaultColWidth="35.5703125" defaultRowHeight="15" x14ac:dyDescent="0.25"/>
  <cols>
    <col min="1" max="1" width="10.28515625" style="79" customWidth="1"/>
    <col min="2" max="2" width="58.7109375" style="20" customWidth="1"/>
    <col min="3" max="3" width="14.140625" style="20" customWidth="1"/>
    <col min="4" max="4" width="15.7109375" style="20" customWidth="1"/>
    <col min="5" max="5" width="14.85546875" style="20" bestFit="1" customWidth="1"/>
    <col min="6" max="6" width="16.7109375" style="20" bestFit="1" customWidth="1"/>
    <col min="7" max="7" width="14.28515625" style="20" customWidth="1"/>
    <col min="8" max="8" width="27.7109375" style="20" bestFit="1" customWidth="1"/>
    <col min="9" max="9" width="24.42578125" style="20" bestFit="1" customWidth="1"/>
    <col min="10" max="10" width="46.5703125" style="20" customWidth="1"/>
    <col min="11" max="11" width="40.85546875" style="20" bestFit="1" customWidth="1"/>
    <col min="12" max="12" width="30.85546875" style="20" bestFit="1" customWidth="1"/>
    <col min="13" max="14" width="35" style="20" bestFit="1" customWidth="1"/>
    <col min="15" max="15" width="28.7109375" style="20" bestFit="1" customWidth="1"/>
    <col min="16" max="16" width="28.7109375" style="20" customWidth="1"/>
    <col min="17" max="17" width="34.140625" style="20" bestFit="1" customWidth="1"/>
    <col min="18" max="16384" width="35.5703125" style="20"/>
  </cols>
  <sheetData>
    <row r="1" spans="1:19" ht="15" customHeight="1" x14ac:dyDescent="0.25">
      <c r="A1" s="465" t="s">
        <v>427</v>
      </c>
      <c r="B1" s="466"/>
      <c r="C1" s="465" t="s">
        <v>279</v>
      </c>
      <c r="D1" s="468"/>
      <c r="E1" s="468"/>
      <c r="F1" s="468"/>
      <c r="G1" s="468"/>
      <c r="H1" s="468"/>
      <c r="I1" s="466"/>
      <c r="J1" s="469" t="s">
        <v>426</v>
      </c>
      <c r="K1" s="459" t="s">
        <v>280</v>
      </c>
      <c r="L1" s="460"/>
      <c r="M1" s="460"/>
      <c r="N1" s="460"/>
      <c r="O1" s="460"/>
      <c r="P1" s="460"/>
      <c r="Q1" s="460"/>
      <c r="R1" s="461"/>
    </row>
    <row r="2" spans="1:19" ht="15" customHeight="1" x14ac:dyDescent="0.25">
      <c r="A2" s="462"/>
      <c r="B2" s="467"/>
      <c r="C2" s="462"/>
      <c r="D2" s="463"/>
      <c r="E2" s="463"/>
      <c r="F2" s="463"/>
      <c r="G2" s="463"/>
      <c r="H2" s="463"/>
      <c r="I2" s="467"/>
      <c r="J2" s="470"/>
      <c r="K2" s="462"/>
      <c r="L2" s="463"/>
      <c r="M2" s="463"/>
      <c r="N2" s="463"/>
      <c r="O2" s="463"/>
      <c r="P2" s="463"/>
      <c r="Q2" s="463"/>
      <c r="R2" s="464"/>
    </row>
    <row r="3" spans="1:19" ht="51" x14ac:dyDescent="0.25">
      <c r="A3" s="449" t="s">
        <v>267</v>
      </c>
      <c r="B3" s="450" t="s">
        <v>269</v>
      </c>
      <c r="C3" s="82" t="s">
        <v>271</v>
      </c>
      <c r="D3" s="31" t="s">
        <v>272</v>
      </c>
      <c r="E3" s="31" t="s">
        <v>270</v>
      </c>
      <c r="F3" s="29" t="s">
        <v>266</v>
      </c>
      <c r="G3" s="31" t="s">
        <v>213</v>
      </c>
      <c r="H3" s="31" t="s">
        <v>284</v>
      </c>
      <c r="I3" s="83" t="s">
        <v>359</v>
      </c>
      <c r="J3" s="30" t="s">
        <v>273</v>
      </c>
      <c r="K3" s="82" t="s">
        <v>278</v>
      </c>
      <c r="L3" s="31" t="s">
        <v>277</v>
      </c>
      <c r="M3" s="31" t="s">
        <v>281</v>
      </c>
      <c r="N3" s="31" t="s">
        <v>312</v>
      </c>
      <c r="O3" s="31" t="s">
        <v>282</v>
      </c>
      <c r="P3" s="31" t="s">
        <v>423</v>
      </c>
      <c r="Q3" s="83" t="s">
        <v>283</v>
      </c>
      <c r="R3" s="83" t="s">
        <v>354</v>
      </c>
    </row>
    <row r="4" spans="1:19" ht="39" thickBot="1" x14ac:dyDescent="0.3">
      <c r="A4" s="449"/>
      <c r="B4" s="450"/>
      <c r="C4" s="32" t="s">
        <v>313</v>
      </c>
      <c r="D4" s="34" t="s">
        <v>313</v>
      </c>
      <c r="E4" s="34" t="s">
        <v>314</v>
      </c>
      <c r="F4" s="34" t="s">
        <v>314</v>
      </c>
      <c r="G4" s="34" t="s">
        <v>314</v>
      </c>
      <c r="H4" s="34" t="s">
        <v>314</v>
      </c>
      <c r="I4" s="37" t="s">
        <v>314</v>
      </c>
      <c r="J4" s="33" t="s">
        <v>274</v>
      </c>
      <c r="K4" s="32" t="s">
        <v>276</v>
      </c>
      <c r="L4" s="34" t="s">
        <v>276</v>
      </c>
      <c r="M4" s="34" t="s">
        <v>275</v>
      </c>
      <c r="N4" s="34" t="s">
        <v>275</v>
      </c>
      <c r="O4" s="34" t="s">
        <v>276</v>
      </c>
      <c r="P4" s="200" t="s">
        <v>276</v>
      </c>
      <c r="Q4" s="37" t="s">
        <v>276</v>
      </c>
      <c r="R4" s="267" t="s">
        <v>314</v>
      </c>
    </row>
    <row r="5" spans="1:19" ht="51" x14ac:dyDescent="0.25">
      <c r="A5" s="44" t="s">
        <v>89</v>
      </c>
      <c r="B5" s="59" t="s">
        <v>19</v>
      </c>
      <c r="C5" s="44"/>
      <c r="D5" s="45"/>
      <c r="E5" s="46"/>
      <c r="F5" s="47"/>
      <c r="G5" s="46"/>
      <c r="H5" s="46"/>
      <c r="I5" s="48"/>
      <c r="J5" s="60"/>
      <c r="K5" s="44"/>
      <c r="L5" s="46"/>
      <c r="M5" s="47"/>
      <c r="N5" s="47"/>
      <c r="O5" s="47"/>
      <c r="P5" s="310"/>
      <c r="Q5" s="49"/>
      <c r="R5" s="270"/>
    </row>
    <row r="6" spans="1:19" ht="15.75" thickBot="1" x14ac:dyDescent="0.3">
      <c r="A6" s="74"/>
      <c r="B6" s="62"/>
      <c r="C6" s="61"/>
      <c r="D6" s="63"/>
      <c r="E6" s="63"/>
      <c r="F6" s="41"/>
      <c r="G6" s="63"/>
      <c r="H6" s="63"/>
      <c r="I6" s="62"/>
      <c r="J6" s="64"/>
      <c r="K6" s="61"/>
      <c r="L6" s="63"/>
      <c r="M6" s="41"/>
      <c r="N6" s="41"/>
      <c r="O6" s="41"/>
      <c r="P6" s="311"/>
      <c r="Q6" s="42"/>
      <c r="R6" s="277"/>
    </row>
    <row r="7" spans="1:19" ht="51" x14ac:dyDescent="0.25">
      <c r="A7" s="66" t="s">
        <v>268</v>
      </c>
      <c r="B7" s="65" t="s">
        <v>20</v>
      </c>
      <c r="C7" s="66"/>
      <c r="D7" s="67"/>
      <c r="E7" s="68"/>
      <c r="F7" s="69"/>
      <c r="G7" s="68"/>
      <c r="H7" s="68"/>
      <c r="I7" s="70"/>
      <c r="J7" s="139"/>
      <c r="K7" s="67"/>
      <c r="L7" s="68"/>
      <c r="M7" s="69"/>
      <c r="N7" s="69"/>
      <c r="O7" s="69"/>
      <c r="P7" s="69"/>
      <c r="Q7" s="69"/>
      <c r="R7" s="274"/>
      <c r="S7" s="22"/>
    </row>
    <row r="8" spans="1:19" ht="267.75" x14ac:dyDescent="0.25">
      <c r="A8" s="75" t="s">
        <v>90</v>
      </c>
      <c r="B8" s="25" t="s">
        <v>300</v>
      </c>
      <c r="C8" s="23"/>
      <c r="D8" s="21"/>
      <c r="E8" s="36"/>
      <c r="F8" s="35"/>
      <c r="G8" s="21"/>
      <c r="H8" s="21"/>
      <c r="I8" s="25"/>
      <c r="J8" s="281" t="s">
        <v>453</v>
      </c>
      <c r="K8" s="21"/>
      <c r="L8" s="36"/>
      <c r="M8" s="35"/>
      <c r="N8" s="35"/>
      <c r="O8" s="35"/>
      <c r="P8" s="35"/>
      <c r="Q8" s="35"/>
      <c r="R8" s="275"/>
      <c r="S8" s="22"/>
    </row>
    <row r="9" spans="1:19" ht="204" x14ac:dyDescent="0.25">
      <c r="A9" s="75"/>
      <c r="B9" s="25"/>
      <c r="C9" s="23"/>
      <c r="D9" s="21"/>
      <c r="E9" s="36"/>
      <c r="F9" s="35"/>
      <c r="G9" s="21"/>
      <c r="H9" s="21"/>
      <c r="I9" s="25"/>
      <c r="J9" s="281" t="s">
        <v>454</v>
      </c>
      <c r="K9" s="21"/>
      <c r="L9" s="36"/>
      <c r="M9" s="35"/>
      <c r="N9" s="35"/>
      <c r="O9" s="35"/>
      <c r="P9" s="35"/>
      <c r="Q9" s="35"/>
      <c r="R9" s="275"/>
      <c r="S9" s="22"/>
    </row>
    <row r="10" spans="1:19" ht="97.9" customHeight="1" x14ac:dyDescent="0.25">
      <c r="A10" s="84"/>
      <c r="B10" s="85"/>
      <c r="C10" s="86"/>
      <c r="D10" s="87"/>
      <c r="E10" s="88"/>
      <c r="F10" s="41"/>
      <c r="G10" s="87"/>
      <c r="H10" s="87"/>
      <c r="I10" s="85"/>
      <c r="J10" s="301" t="s">
        <v>455</v>
      </c>
      <c r="K10" s="21"/>
      <c r="L10" s="36"/>
      <c r="M10" s="35"/>
      <c r="N10" s="35"/>
      <c r="O10" s="35"/>
      <c r="P10" s="35"/>
      <c r="Q10" s="35"/>
      <c r="R10" s="334"/>
      <c r="S10" s="22"/>
    </row>
    <row r="11" spans="1:19" ht="204.75" thickBot="1" x14ac:dyDescent="0.3">
      <c r="A11" s="76"/>
      <c r="B11" s="26"/>
      <c r="C11" s="24"/>
      <c r="D11" s="38"/>
      <c r="E11" s="39"/>
      <c r="F11" s="40"/>
      <c r="G11" s="38"/>
      <c r="H11" s="38"/>
      <c r="I11" s="26"/>
      <c r="J11" s="333" t="s">
        <v>456</v>
      </c>
      <c r="K11" s="38"/>
      <c r="L11" s="39"/>
      <c r="M11" s="40"/>
      <c r="N11" s="40"/>
      <c r="O11" s="40"/>
      <c r="P11" s="40"/>
      <c r="Q11" s="40"/>
      <c r="R11" s="273"/>
      <c r="S11" s="22"/>
    </row>
    <row r="12" spans="1:19" ht="51" x14ac:dyDescent="0.25">
      <c r="A12" s="66" t="s">
        <v>268</v>
      </c>
      <c r="B12" s="65" t="s">
        <v>21</v>
      </c>
      <c r="C12" s="66"/>
      <c r="D12" s="67"/>
      <c r="E12" s="73"/>
      <c r="F12" s="69"/>
      <c r="G12" s="68"/>
      <c r="H12" s="68"/>
      <c r="I12" s="70"/>
      <c r="J12" s="139"/>
      <c r="K12" s="67"/>
      <c r="L12" s="73"/>
      <c r="M12" s="69"/>
      <c r="N12" s="69"/>
      <c r="O12" s="69"/>
      <c r="P12" s="69"/>
      <c r="Q12" s="69"/>
      <c r="R12" s="296"/>
      <c r="S12" s="22"/>
    </row>
    <row r="13" spans="1:19" ht="63.75" x14ac:dyDescent="0.25">
      <c r="A13" s="75" t="s">
        <v>90</v>
      </c>
      <c r="B13" s="25" t="s">
        <v>22</v>
      </c>
      <c r="C13" s="23"/>
      <c r="D13" s="21"/>
      <c r="E13" s="36"/>
      <c r="F13" s="35"/>
      <c r="G13" s="21"/>
      <c r="H13" s="21"/>
      <c r="I13" s="25"/>
      <c r="J13" s="281" t="s">
        <v>372</v>
      </c>
      <c r="K13" s="21"/>
      <c r="L13" s="36"/>
      <c r="M13" s="35"/>
      <c r="N13" s="35"/>
      <c r="O13" s="35"/>
      <c r="P13" s="35"/>
      <c r="Q13" s="35"/>
      <c r="R13" s="275"/>
      <c r="S13" s="22"/>
    </row>
    <row r="14" spans="1:19" ht="51" x14ac:dyDescent="0.25">
      <c r="A14" s="75"/>
      <c r="B14" s="25" t="s">
        <v>24</v>
      </c>
      <c r="C14" s="23"/>
      <c r="D14" s="21"/>
      <c r="E14" s="36"/>
      <c r="F14" s="35"/>
      <c r="G14" s="21"/>
      <c r="H14" s="21"/>
      <c r="I14" s="25"/>
      <c r="J14" s="281" t="s">
        <v>457</v>
      </c>
      <c r="K14" s="21"/>
      <c r="L14" s="36"/>
      <c r="M14" s="35"/>
      <c r="N14" s="35"/>
      <c r="O14" s="35"/>
      <c r="P14" s="35"/>
      <c r="Q14" s="35"/>
      <c r="R14" s="275"/>
      <c r="S14" s="22"/>
    </row>
    <row r="15" spans="1:19" ht="63.75" x14ac:dyDescent="0.25">
      <c r="A15" s="84"/>
      <c r="B15" s="85" t="s">
        <v>23</v>
      </c>
      <c r="C15" s="86"/>
      <c r="D15" s="87"/>
      <c r="E15" s="88"/>
      <c r="F15" s="41"/>
      <c r="G15" s="87"/>
      <c r="H15" s="87"/>
      <c r="I15" s="85"/>
      <c r="J15" s="301" t="s">
        <v>458</v>
      </c>
      <c r="K15" s="21"/>
      <c r="L15" s="36"/>
      <c r="M15" s="35"/>
      <c r="N15" s="35"/>
      <c r="O15" s="35"/>
      <c r="P15" s="35"/>
      <c r="Q15" s="35"/>
      <c r="R15" s="275"/>
      <c r="S15" s="22"/>
    </row>
    <row r="16" spans="1:19" ht="25.5" x14ac:dyDescent="0.25">
      <c r="A16" s="84"/>
      <c r="B16" s="85" t="s">
        <v>25</v>
      </c>
      <c r="C16" s="86"/>
      <c r="D16" s="87"/>
      <c r="E16" s="88"/>
      <c r="F16" s="41"/>
      <c r="G16" s="87"/>
      <c r="H16" s="87"/>
      <c r="I16" s="85"/>
      <c r="J16" s="301" t="s">
        <v>459</v>
      </c>
      <c r="K16" s="21"/>
      <c r="L16" s="36"/>
      <c r="M16" s="35"/>
      <c r="N16" s="35"/>
      <c r="O16" s="35"/>
      <c r="P16" s="35"/>
      <c r="Q16" s="35"/>
      <c r="R16" s="275"/>
      <c r="S16" s="22"/>
    </row>
    <row r="17" spans="1:19" ht="51" x14ac:dyDescent="0.25">
      <c r="A17" s="84"/>
      <c r="B17" s="85" t="s">
        <v>26</v>
      </c>
      <c r="C17" s="86"/>
      <c r="D17" s="87"/>
      <c r="E17" s="88"/>
      <c r="F17" s="41"/>
      <c r="G17" s="87"/>
      <c r="H17" s="87"/>
      <c r="I17" s="85"/>
      <c r="J17" s="301" t="s">
        <v>373</v>
      </c>
      <c r="K17" s="21"/>
      <c r="L17" s="36"/>
      <c r="M17" s="35"/>
      <c r="N17" s="35"/>
      <c r="O17" s="35"/>
      <c r="P17" s="35"/>
      <c r="Q17" s="35"/>
      <c r="R17" s="275"/>
      <c r="S17" s="22"/>
    </row>
    <row r="18" spans="1:19" ht="51" x14ac:dyDescent="0.25">
      <c r="A18" s="84"/>
      <c r="B18" s="85" t="s">
        <v>27</v>
      </c>
      <c r="C18" s="86"/>
      <c r="D18" s="87"/>
      <c r="E18" s="88"/>
      <c r="F18" s="41"/>
      <c r="G18" s="87"/>
      <c r="H18" s="87"/>
      <c r="I18" s="85"/>
      <c r="J18" s="301" t="s">
        <v>460</v>
      </c>
      <c r="K18" s="21"/>
      <c r="L18" s="36"/>
      <c r="M18" s="35"/>
      <c r="N18" s="35"/>
      <c r="O18" s="35"/>
      <c r="P18" s="35"/>
      <c r="Q18" s="35"/>
      <c r="R18" s="275"/>
      <c r="S18" s="22"/>
    </row>
    <row r="19" spans="1:19" ht="38.25" x14ac:dyDescent="0.25">
      <c r="A19" s="84"/>
      <c r="B19" s="85" t="s">
        <v>28</v>
      </c>
      <c r="C19" s="86"/>
      <c r="D19" s="87"/>
      <c r="E19" s="88"/>
      <c r="F19" s="41"/>
      <c r="G19" s="87"/>
      <c r="H19" s="87"/>
      <c r="I19" s="85"/>
      <c r="J19" s="301" t="s">
        <v>374</v>
      </c>
      <c r="K19" s="21"/>
      <c r="L19" s="36"/>
      <c r="M19" s="35"/>
      <c r="N19" s="35"/>
      <c r="O19" s="35"/>
      <c r="P19" s="35"/>
      <c r="Q19" s="35"/>
      <c r="R19" s="275"/>
      <c r="S19" s="22"/>
    </row>
    <row r="20" spans="1:19" ht="51" x14ac:dyDescent="0.25">
      <c r="A20" s="84"/>
      <c r="B20" s="85" t="s">
        <v>29</v>
      </c>
      <c r="C20" s="86"/>
      <c r="D20" s="87"/>
      <c r="E20" s="88"/>
      <c r="F20" s="41"/>
      <c r="G20" s="87"/>
      <c r="H20" s="87"/>
      <c r="I20" s="85"/>
      <c r="J20" s="301" t="s">
        <v>461</v>
      </c>
      <c r="K20" s="21"/>
      <c r="L20" s="36"/>
      <c r="M20" s="35"/>
      <c r="N20" s="35"/>
      <c r="O20" s="35"/>
      <c r="P20" s="35"/>
      <c r="Q20" s="35"/>
      <c r="R20" s="275"/>
      <c r="S20" s="22"/>
    </row>
    <row r="21" spans="1:19" ht="69.75" customHeight="1" thickBot="1" x14ac:dyDescent="0.3">
      <c r="A21" s="76"/>
      <c r="B21" s="26" t="s">
        <v>301</v>
      </c>
      <c r="C21" s="24"/>
      <c r="D21" s="38"/>
      <c r="E21" s="39"/>
      <c r="F21" s="40"/>
      <c r="G21" s="38"/>
      <c r="H21" s="38"/>
      <c r="I21" s="26"/>
      <c r="J21" s="333" t="s">
        <v>462</v>
      </c>
      <c r="K21" s="38"/>
      <c r="L21" s="39"/>
      <c r="M21" s="40"/>
      <c r="N21" s="40"/>
      <c r="O21" s="40"/>
      <c r="P21" s="40"/>
      <c r="Q21" s="40"/>
      <c r="R21" s="273"/>
      <c r="S21" s="22"/>
    </row>
    <row r="22" spans="1:19" ht="82.5" customHeight="1" x14ac:dyDescent="0.25">
      <c r="A22" s="66" t="s">
        <v>268</v>
      </c>
      <c r="B22" s="65" t="s">
        <v>30</v>
      </c>
      <c r="C22" s="66"/>
      <c r="D22" s="67"/>
      <c r="E22" s="68"/>
      <c r="F22" s="69"/>
      <c r="G22" s="68"/>
      <c r="H22" s="68"/>
      <c r="I22" s="70"/>
      <c r="J22" s="139"/>
      <c r="K22" s="67"/>
      <c r="L22" s="68"/>
      <c r="M22" s="69"/>
      <c r="N22" s="69"/>
      <c r="O22" s="69"/>
      <c r="P22" s="69"/>
      <c r="Q22" s="69"/>
      <c r="R22" s="70"/>
      <c r="S22" s="22"/>
    </row>
    <row r="23" spans="1:19" ht="38.25" x14ac:dyDescent="0.25">
      <c r="A23" s="75" t="s">
        <v>90</v>
      </c>
      <c r="B23" s="25" t="s">
        <v>31</v>
      </c>
      <c r="C23" s="23"/>
      <c r="D23" s="21"/>
      <c r="E23" s="36"/>
      <c r="F23" s="35"/>
      <c r="G23" s="21"/>
      <c r="H23" s="21"/>
      <c r="I23" s="25"/>
      <c r="J23" s="281" t="s">
        <v>375</v>
      </c>
      <c r="K23" s="21"/>
      <c r="L23" s="36"/>
      <c r="M23" s="35"/>
      <c r="N23" s="35"/>
      <c r="O23" s="35"/>
      <c r="P23" s="35"/>
      <c r="Q23" s="35"/>
      <c r="R23" s="302"/>
      <c r="S23" s="22"/>
    </row>
    <row r="24" spans="1:19" ht="45" customHeight="1" x14ac:dyDescent="0.25">
      <c r="A24" s="75"/>
      <c r="B24" s="25" t="s">
        <v>32</v>
      </c>
      <c r="C24" s="23"/>
      <c r="D24" s="21"/>
      <c r="E24" s="36"/>
      <c r="F24" s="35"/>
      <c r="G24" s="21"/>
      <c r="H24" s="21"/>
      <c r="I24" s="25"/>
      <c r="J24" s="281" t="s">
        <v>465</v>
      </c>
      <c r="K24" s="21"/>
      <c r="L24" s="36"/>
      <c r="M24" s="35"/>
      <c r="N24" s="35"/>
      <c r="O24" s="35"/>
      <c r="P24" s="35"/>
      <c r="Q24" s="35"/>
      <c r="R24" s="302"/>
      <c r="S24" s="22"/>
    </row>
    <row r="25" spans="1:19" ht="38.25" x14ac:dyDescent="0.25">
      <c r="A25" s="75"/>
      <c r="B25" s="25"/>
      <c r="C25" s="23"/>
      <c r="D25" s="21"/>
      <c r="E25" s="36"/>
      <c r="F25" s="35"/>
      <c r="G25" s="21"/>
      <c r="H25" s="21"/>
      <c r="I25" s="25"/>
      <c r="J25" s="281" t="s">
        <v>463</v>
      </c>
      <c r="K25" s="21"/>
      <c r="L25" s="36"/>
      <c r="M25" s="35"/>
      <c r="N25" s="35"/>
      <c r="O25" s="35"/>
      <c r="P25" s="35"/>
      <c r="Q25" s="35"/>
      <c r="R25" s="302"/>
      <c r="S25" s="22"/>
    </row>
    <row r="26" spans="1:19" ht="38.25" x14ac:dyDescent="0.25">
      <c r="A26" s="75"/>
      <c r="B26" s="25"/>
      <c r="C26" s="23"/>
      <c r="D26" s="21"/>
      <c r="E26" s="36"/>
      <c r="F26" s="35"/>
      <c r="G26" s="21"/>
      <c r="H26" s="21"/>
      <c r="I26" s="25"/>
      <c r="J26" s="281" t="s">
        <v>464</v>
      </c>
      <c r="K26" s="21"/>
      <c r="L26" s="36"/>
      <c r="M26" s="35"/>
      <c r="N26" s="35"/>
      <c r="O26" s="35"/>
      <c r="P26" s="35"/>
      <c r="Q26" s="35"/>
      <c r="R26" s="302"/>
      <c r="S26" s="22"/>
    </row>
    <row r="27" spans="1:19" ht="25.5" x14ac:dyDescent="0.25">
      <c r="A27" s="75"/>
      <c r="B27" s="25"/>
      <c r="C27" s="23"/>
      <c r="D27" s="21"/>
      <c r="E27" s="36"/>
      <c r="F27" s="35"/>
      <c r="G27" s="21"/>
      <c r="H27" s="21"/>
      <c r="I27" s="25"/>
      <c r="J27" s="281" t="s">
        <v>466</v>
      </c>
      <c r="K27" s="21"/>
      <c r="L27" s="36"/>
      <c r="M27" s="35"/>
      <c r="N27" s="35"/>
      <c r="O27" s="35"/>
      <c r="P27" s="35"/>
      <c r="Q27" s="35"/>
      <c r="R27" s="302"/>
      <c r="S27" s="22"/>
    </row>
    <row r="28" spans="1:19" ht="38.25" x14ac:dyDescent="0.25">
      <c r="A28" s="75"/>
      <c r="B28" s="25" t="s">
        <v>33</v>
      </c>
      <c r="C28" s="23"/>
      <c r="D28" s="21"/>
      <c r="E28" s="36"/>
      <c r="F28" s="35"/>
      <c r="G28" s="21"/>
      <c r="H28" s="21"/>
      <c r="I28" s="25"/>
      <c r="J28" s="281" t="s">
        <v>467</v>
      </c>
      <c r="K28" s="21"/>
      <c r="L28" s="36"/>
      <c r="M28" s="35"/>
      <c r="N28" s="35"/>
      <c r="O28" s="35"/>
      <c r="P28" s="35"/>
      <c r="Q28" s="35"/>
      <c r="R28" s="302"/>
      <c r="S28" s="22"/>
    </row>
    <row r="29" spans="1:19" ht="38.25" x14ac:dyDescent="0.25">
      <c r="A29" s="75"/>
      <c r="B29" s="25" t="s">
        <v>34</v>
      </c>
      <c r="C29" s="23"/>
      <c r="D29" s="21"/>
      <c r="E29" s="36"/>
      <c r="F29" s="35"/>
      <c r="G29" s="21"/>
      <c r="H29" s="21"/>
      <c r="I29" s="25"/>
      <c r="J29" s="281" t="s">
        <v>468</v>
      </c>
      <c r="K29" s="21"/>
      <c r="L29" s="36"/>
      <c r="M29" s="35"/>
      <c r="N29" s="35"/>
      <c r="O29" s="35"/>
      <c r="P29" s="35"/>
      <c r="Q29" s="35"/>
      <c r="R29" s="275"/>
      <c r="S29" s="22"/>
    </row>
    <row r="30" spans="1:19" ht="51.75" thickBot="1" x14ac:dyDescent="0.3">
      <c r="A30" s="75"/>
      <c r="B30" s="25" t="s">
        <v>35</v>
      </c>
      <c r="C30" s="23"/>
      <c r="D30" s="21"/>
      <c r="E30" s="36"/>
      <c r="F30" s="35"/>
      <c r="G30" s="21"/>
      <c r="H30" s="21"/>
      <c r="I30" s="25"/>
      <c r="J30" s="333"/>
      <c r="K30" s="38"/>
      <c r="L30" s="39"/>
      <c r="M30" s="40"/>
      <c r="N30" s="40"/>
      <c r="O30" s="40"/>
      <c r="P30" s="40"/>
      <c r="Q30" s="40"/>
      <c r="R30" s="278"/>
      <c r="S30" s="22"/>
    </row>
    <row r="31" spans="1:19" ht="96" customHeight="1" x14ac:dyDescent="0.25">
      <c r="A31" s="66" t="s">
        <v>268</v>
      </c>
      <c r="B31" s="65" t="s">
        <v>36</v>
      </c>
      <c r="C31" s="66"/>
      <c r="D31" s="67"/>
      <c r="E31" s="73"/>
      <c r="F31" s="69"/>
      <c r="G31" s="68"/>
      <c r="H31" s="68"/>
      <c r="I31" s="70"/>
      <c r="J31" s="139"/>
      <c r="K31" s="67"/>
      <c r="L31" s="73"/>
      <c r="M31" s="69"/>
      <c r="N31" s="69"/>
      <c r="O31" s="69"/>
      <c r="P31" s="69"/>
      <c r="Q31" s="69"/>
      <c r="R31" s="72"/>
      <c r="S31" s="22"/>
    </row>
    <row r="32" spans="1:19" ht="38.25" x14ac:dyDescent="0.25">
      <c r="A32" s="75" t="s">
        <v>90</v>
      </c>
      <c r="B32" s="25" t="s">
        <v>37</v>
      </c>
      <c r="C32" s="23"/>
      <c r="D32" s="21"/>
      <c r="E32" s="36"/>
      <c r="F32" s="35"/>
      <c r="G32" s="21"/>
      <c r="H32" s="21"/>
      <c r="I32" s="25"/>
      <c r="J32" s="281" t="s">
        <v>469</v>
      </c>
      <c r="K32" s="21"/>
      <c r="L32" s="36"/>
      <c r="M32" s="35"/>
      <c r="N32" s="35"/>
      <c r="O32" s="35"/>
      <c r="P32" s="35"/>
      <c r="Q32" s="35"/>
      <c r="R32" s="275"/>
      <c r="S32" s="22"/>
    </row>
    <row r="33" spans="1:19" ht="165.75" x14ac:dyDescent="0.25">
      <c r="A33" s="75"/>
      <c r="B33" s="25"/>
      <c r="C33" s="23"/>
      <c r="D33" s="21"/>
      <c r="E33" s="36"/>
      <c r="F33" s="35"/>
      <c r="G33" s="21"/>
      <c r="H33" s="21"/>
      <c r="I33" s="25"/>
      <c r="J33" s="281" t="s">
        <v>470</v>
      </c>
      <c r="K33" s="21"/>
      <c r="L33" s="36"/>
      <c r="M33" s="35"/>
      <c r="N33" s="35"/>
      <c r="O33" s="35"/>
      <c r="P33" s="35"/>
      <c r="Q33" s="35"/>
      <c r="R33" s="275"/>
      <c r="S33" s="22"/>
    </row>
    <row r="34" spans="1:19" ht="76.5" x14ac:dyDescent="0.25">
      <c r="A34" s="75"/>
      <c r="B34" s="25" t="s">
        <v>376</v>
      </c>
      <c r="C34" s="23"/>
      <c r="D34" s="21"/>
      <c r="E34" s="36"/>
      <c r="F34" s="35"/>
      <c r="G34" s="21"/>
      <c r="H34" s="21"/>
      <c r="I34" s="25"/>
      <c r="J34" s="301" t="s">
        <v>471</v>
      </c>
      <c r="K34" s="87"/>
      <c r="L34" s="88"/>
      <c r="M34" s="41"/>
      <c r="N34" s="41"/>
      <c r="O34" s="41"/>
      <c r="P34" s="41"/>
      <c r="Q34" s="41"/>
      <c r="R34" s="277"/>
      <c r="S34" s="22"/>
    </row>
    <row r="35" spans="1:19" ht="26.25" thickBot="1" x14ac:dyDescent="0.3">
      <c r="A35" s="75"/>
      <c r="B35" s="25" t="s">
        <v>38</v>
      </c>
      <c r="C35" s="23"/>
      <c r="D35" s="21"/>
      <c r="E35" s="36"/>
      <c r="F35" s="35"/>
      <c r="G35" s="21"/>
      <c r="H35" s="21"/>
      <c r="I35" s="25"/>
      <c r="J35" s="333" t="s">
        <v>472</v>
      </c>
      <c r="K35" s="38"/>
      <c r="L35" s="39"/>
      <c r="M35" s="40"/>
      <c r="N35" s="40"/>
      <c r="O35" s="40"/>
      <c r="P35" s="40"/>
      <c r="Q35" s="40"/>
      <c r="R35" s="273"/>
      <c r="S35" s="22"/>
    </row>
    <row r="36" spans="1:19" ht="51" x14ac:dyDescent="0.25">
      <c r="A36" s="66" t="s">
        <v>268</v>
      </c>
      <c r="B36" s="65" t="s">
        <v>39</v>
      </c>
      <c r="C36" s="66"/>
      <c r="D36" s="67"/>
      <c r="E36" s="68"/>
      <c r="F36" s="69"/>
      <c r="G36" s="68"/>
      <c r="H36" s="68"/>
      <c r="I36" s="70"/>
      <c r="J36" s="139"/>
      <c r="K36" s="67"/>
      <c r="L36" s="68"/>
      <c r="M36" s="69"/>
      <c r="N36" s="69"/>
      <c r="O36" s="69"/>
      <c r="P36" s="69"/>
      <c r="Q36" s="69"/>
      <c r="R36" s="72"/>
      <c r="S36" s="22"/>
    </row>
    <row r="37" spans="1:19" ht="51" x14ac:dyDescent="0.25">
      <c r="A37" s="75" t="s">
        <v>90</v>
      </c>
      <c r="B37" s="25" t="s">
        <v>40</v>
      </c>
      <c r="C37" s="86"/>
      <c r="D37" s="87"/>
      <c r="E37" s="88"/>
      <c r="F37" s="41"/>
      <c r="G37" s="87"/>
      <c r="H37" s="87"/>
      <c r="I37" s="85"/>
      <c r="J37" s="281" t="s">
        <v>473</v>
      </c>
      <c r="K37" s="21"/>
      <c r="L37" s="36"/>
      <c r="M37" s="35"/>
      <c r="N37" s="35"/>
      <c r="O37" s="35"/>
      <c r="P37" s="35"/>
      <c r="Q37" s="35"/>
      <c r="R37" s="275"/>
      <c r="S37" s="22"/>
    </row>
    <row r="38" spans="1:19" ht="36.6" customHeight="1" x14ac:dyDescent="0.25">
      <c r="A38" s="84"/>
      <c r="B38" s="85"/>
      <c r="C38" s="86"/>
      <c r="D38" s="87"/>
      <c r="E38" s="88"/>
      <c r="F38" s="41"/>
      <c r="G38" s="87"/>
      <c r="H38" s="87"/>
      <c r="I38" s="85"/>
      <c r="J38" s="301" t="s">
        <v>474</v>
      </c>
      <c r="K38" s="87"/>
      <c r="L38" s="88"/>
      <c r="M38" s="41"/>
      <c r="N38" s="41"/>
      <c r="O38" s="41"/>
      <c r="P38" s="41"/>
      <c r="Q38" s="41"/>
      <c r="R38" s="277"/>
      <c r="S38" s="22"/>
    </row>
    <row r="39" spans="1:19" ht="64.5" thickBot="1" x14ac:dyDescent="0.3">
      <c r="A39" s="84"/>
      <c r="B39" s="85"/>
      <c r="C39" s="86"/>
      <c r="D39" s="87"/>
      <c r="E39" s="88"/>
      <c r="F39" s="41"/>
      <c r="G39" s="87"/>
      <c r="H39" s="87"/>
      <c r="I39" s="85"/>
      <c r="J39" s="333" t="s">
        <v>475</v>
      </c>
      <c r="K39" s="38"/>
      <c r="L39" s="39"/>
      <c r="M39" s="40"/>
      <c r="N39" s="40"/>
      <c r="O39" s="40"/>
      <c r="P39" s="40"/>
      <c r="Q39" s="40"/>
      <c r="R39" s="278"/>
      <c r="S39" s="22"/>
    </row>
    <row r="40" spans="1:19" ht="63.75" x14ac:dyDescent="0.25">
      <c r="A40" s="66" t="s">
        <v>268</v>
      </c>
      <c r="B40" s="65" t="s">
        <v>41</v>
      </c>
      <c r="C40" s="66"/>
      <c r="D40" s="67"/>
      <c r="E40" s="68"/>
      <c r="F40" s="69"/>
      <c r="G40" s="68"/>
      <c r="H40" s="68"/>
      <c r="I40" s="70"/>
      <c r="J40" s="139"/>
      <c r="K40" s="67"/>
      <c r="L40" s="68"/>
      <c r="M40" s="69"/>
      <c r="N40" s="69"/>
      <c r="O40" s="69"/>
      <c r="P40" s="69"/>
      <c r="Q40" s="69"/>
      <c r="R40" s="296"/>
      <c r="S40" s="22"/>
    </row>
    <row r="41" spans="1:19" ht="140.25" x14ac:dyDescent="0.25">
      <c r="A41" s="75" t="s">
        <v>90</v>
      </c>
      <c r="B41" s="25" t="s">
        <v>302</v>
      </c>
      <c r="C41" s="23"/>
      <c r="D41" s="21"/>
      <c r="E41" s="36"/>
      <c r="F41" s="35"/>
      <c r="G41" s="21"/>
      <c r="H41" s="21"/>
      <c r="I41" s="25"/>
      <c r="J41" s="281" t="s">
        <v>476</v>
      </c>
      <c r="K41" s="21"/>
      <c r="L41" s="36"/>
      <c r="M41" s="35"/>
      <c r="N41" s="35"/>
      <c r="O41" s="35"/>
      <c r="P41" s="35"/>
      <c r="Q41" s="35"/>
      <c r="R41" s="275"/>
      <c r="S41" s="22"/>
    </row>
    <row r="42" spans="1:19" ht="38.25" x14ac:dyDescent="0.25">
      <c r="A42" s="75"/>
      <c r="B42" s="25" t="s">
        <v>42</v>
      </c>
      <c r="C42" s="23"/>
      <c r="D42" s="21"/>
      <c r="E42" s="36"/>
      <c r="F42" s="35"/>
      <c r="G42" s="21"/>
      <c r="H42" s="21"/>
      <c r="I42" s="25"/>
      <c r="J42" s="281" t="s">
        <v>377</v>
      </c>
      <c r="K42" s="21"/>
      <c r="L42" s="36"/>
      <c r="M42" s="35"/>
      <c r="N42" s="35"/>
      <c r="O42" s="35"/>
      <c r="P42" s="35"/>
      <c r="Q42" s="35"/>
      <c r="R42" s="275"/>
      <c r="S42" s="22"/>
    </row>
    <row r="43" spans="1:19" ht="114.75" x14ac:dyDescent="0.25">
      <c r="A43" s="75"/>
      <c r="B43" s="25" t="s">
        <v>43</v>
      </c>
      <c r="C43" s="23"/>
      <c r="D43" s="21"/>
      <c r="E43" s="36"/>
      <c r="F43" s="35"/>
      <c r="G43" s="21"/>
      <c r="H43" s="21"/>
      <c r="I43" s="25"/>
      <c r="J43" s="281" t="s">
        <v>378</v>
      </c>
      <c r="K43" s="21"/>
      <c r="L43" s="36"/>
      <c r="M43" s="35"/>
      <c r="N43" s="35"/>
      <c r="O43" s="35"/>
      <c r="P43" s="35"/>
      <c r="Q43" s="35"/>
      <c r="R43" s="275"/>
      <c r="S43" s="22"/>
    </row>
    <row r="44" spans="1:19" ht="38.450000000000003" customHeight="1" x14ac:dyDescent="0.25">
      <c r="A44" s="75"/>
      <c r="B44" s="25" t="s">
        <v>44</v>
      </c>
      <c r="C44" s="86"/>
      <c r="D44" s="87"/>
      <c r="E44" s="88"/>
      <c r="F44" s="41"/>
      <c r="G44" s="87"/>
      <c r="H44" s="87"/>
      <c r="I44" s="85"/>
      <c r="J44" s="301" t="s">
        <v>379</v>
      </c>
      <c r="K44" s="87"/>
      <c r="L44" s="88"/>
      <c r="M44" s="41"/>
      <c r="N44" s="41"/>
      <c r="O44" s="41"/>
      <c r="P44" s="41"/>
      <c r="Q44" s="41"/>
      <c r="R44" s="277"/>
      <c r="S44" s="22"/>
    </row>
    <row r="45" spans="1:19" ht="51.75" thickBot="1" x14ac:dyDescent="0.3">
      <c r="A45" s="75"/>
      <c r="B45" s="25"/>
      <c r="C45" s="24"/>
      <c r="D45" s="38"/>
      <c r="E45" s="39"/>
      <c r="F45" s="40"/>
      <c r="G45" s="38"/>
      <c r="H45" s="38"/>
      <c r="I45" s="26"/>
      <c r="J45" s="333" t="s">
        <v>477</v>
      </c>
      <c r="K45" s="38"/>
      <c r="L45" s="39"/>
      <c r="M45" s="40"/>
      <c r="N45" s="40"/>
      <c r="O45" s="40"/>
      <c r="P45" s="40"/>
      <c r="Q45" s="40"/>
      <c r="R45" s="273"/>
      <c r="S45" s="22"/>
    </row>
    <row r="46" spans="1:19" x14ac:dyDescent="0.25">
      <c r="A46" s="77"/>
      <c r="B46" s="50"/>
      <c r="C46" s="50"/>
      <c r="D46" s="50"/>
      <c r="E46" s="51"/>
      <c r="F46" s="52"/>
      <c r="G46" s="53"/>
      <c r="H46" s="338">
        <f>SUM(H5:H45)</f>
        <v>0</v>
      </c>
      <c r="I46" s="284">
        <f>SUM(I5:I45)</f>
        <v>0</v>
      </c>
      <c r="J46" s="54"/>
      <c r="K46" s="50"/>
      <c r="L46" s="51"/>
      <c r="M46" s="52"/>
      <c r="N46" s="52"/>
      <c r="O46" s="52"/>
      <c r="P46" s="52"/>
      <c r="Q46" s="335"/>
      <c r="R46" s="336">
        <f>SUM(R5:R45)</f>
        <v>0</v>
      </c>
      <c r="S46" s="22"/>
    </row>
    <row r="47" spans="1:19" ht="15.75" thickBot="1" x14ac:dyDescent="0.3">
      <c r="A47" s="78"/>
      <c r="B47" s="21"/>
      <c r="C47" s="21"/>
      <c r="D47" s="21"/>
      <c r="E47" s="36"/>
      <c r="F47" s="35"/>
      <c r="G47" s="43"/>
      <c r="H47" s="57" t="s">
        <v>296</v>
      </c>
      <c r="I47" s="58" t="s">
        <v>296</v>
      </c>
      <c r="J47" s="1"/>
      <c r="K47" s="21"/>
      <c r="L47" s="36"/>
      <c r="M47" s="35"/>
      <c r="N47" s="35"/>
      <c r="O47" s="35"/>
      <c r="P47" s="35"/>
      <c r="Q47" s="312"/>
      <c r="R47" s="337" t="s">
        <v>296</v>
      </c>
      <c r="S47" s="22"/>
    </row>
    <row r="48" spans="1:19" x14ac:dyDescent="0.25">
      <c r="A48" s="78"/>
      <c r="B48" s="21"/>
      <c r="C48" s="21"/>
      <c r="D48" s="21"/>
      <c r="E48" s="36"/>
      <c r="F48" s="35"/>
      <c r="G48" s="21"/>
      <c r="H48" s="50"/>
      <c r="I48" s="50"/>
      <c r="J48" s="21"/>
      <c r="K48" s="21"/>
      <c r="L48" s="36"/>
      <c r="M48" s="35"/>
      <c r="N48" s="35"/>
      <c r="O48" s="35"/>
      <c r="P48" s="35"/>
      <c r="Q48" s="35"/>
      <c r="R48" s="203"/>
    </row>
  </sheetData>
  <mergeCells count="6">
    <mergeCell ref="K1:R2"/>
    <mergeCell ref="A1:B2"/>
    <mergeCell ref="C1:I2"/>
    <mergeCell ref="J1:J2"/>
    <mergeCell ref="A3:A4"/>
    <mergeCell ref="B3:B4"/>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2973AE-3441-4EE6-980F-B0842B0D874E}">
  <dimension ref="A1:S38"/>
  <sheetViews>
    <sheetView topLeftCell="K1" zoomScaleNormal="100" workbookViewId="0">
      <pane ySplit="4" topLeftCell="A9" activePane="bottomLeft" state="frozen"/>
      <selection pane="bottomLeft" activeCell="R9" sqref="R8:R19"/>
    </sheetView>
  </sheetViews>
  <sheetFormatPr defaultColWidth="35.5703125" defaultRowHeight="15" x14ac:dyDescent="0.25"/>
  <cols>
    <col min="1" max="1" width="10.28515625" style="99" customWidth="1"/>
    <col min="2" max="2" width="58.7109375" style="91" customWidth="1"/>
    <col min="3" max="3" width="12.5703125" style="91" bestFit="1" customWidth="1"/>
    <col min="4" max="4" width="12.85546875" style="91" bestFit="1" customWidth="1"/>
    <col min="5" max="5" width="14.85546875" style="91" bestFit="1" customWidth="1"/>
    <col min="6" max="6" width="16.7109375" style="91" bestFit="1" customWidth="1"/>
    <col min="7" max="7" width="12.28515625" style="91" bestFit="1" customWidth="1"/>
    <col min="8" max="8" width="27.7109375" style="91" bestFit="1" customWidth="1"/>
    <col min="9" max="9" width="24.42578125" style="91" bestFit="1" customWidth="1"/>
    <col min="10" max="10" width="48" style="91" customWidth="1"/>
    <col min="11" max="11" width="40.85546875" style="91" bestFit="1" customWidth="1"/>
    <col min="12" max="12" width="30.85546875" style="91" bestFit="1" customWidth="1"/>
    <col min="13" max="14" width="35" style="91" bestFit="1" customWidth="1"/>
    <col min="15" max="15" width="28.7109375" style="91" bestFit="1" customWidth="1"/>
    <col min="16" max="17" width="28.7109375" style="91" customWidth="1"/>
    <col min="18" max="18" width="34.140625" style="282" bestFit="1" customWidth="1"/>
    <col min="19" max="16384" width="35.5703125" style="91"/>
  </cols>
  <sheetData>
    <row r="1" spans="1:19" s="102" customFormat="1" ht="14.25" x14ac:dyDescent="0.25">
      <c r="A1" s="471" t="s">
        <v>427</v>
      </c>
      <c r="B1" s="472"/>
      <c r="C1" s="471" t="s">
        <v>279</v>
      </c>
      <c r="D1" s="475"/>
      <c r="E1" s="475"/>
      <c r="F1" s="475"/>
      <c r="G1" s="475"/>
      <c r="H1" s="475"/>
      <c r="I1" s="472"/>
      <c r="J1" s="455" t="s">
        <v>426</v>
      </c>
      <c r="K1" s="471" t="s">
        <v>280</v>
      </c>
      <c r="L1" s="475"/>
      <c r="M1" s="475"/>
      <c r="N1" s="475"/>
      <c r="O1" s="475"/>
      <c r="P1" s="477"/>
      <c r="Q1" s="477"/>
      <c r="R1" s="472"/>
      <c r="S1" s="101"/>
    </row>
    <row r="2" spans="1:19" s="102" customFormat="1" ht="36" customHeight="1" x14ac:dyDescent="0.25">
      <c r="A2" s="473"/>
      <c r="B2" s="474"/>
      <c r="C2" s="473"/>
      <c r="D2" s="476"/>
      <c r="E2" s="476"/>
      <c r="F2" s="476"/>
      <c r="G2" s="476"/>
      <c r="H2" s="476"/>
      <c r="I2" s="474"/>
      <c r="J2" s="456"/>
      <c r="K2" s="473"/>
      <c r="L2" s="476"/>
      <c r="M2" s="476"/>
      <c r="N2" s="476"/>
      <c r="O2" s="476"/>
      <c r="P2" s="478"/>
      <c r="Q2" s="478"/>
      <c r="R2" s="474"/>
      <c r="S2" s="101"/>
    </row>
    <row r="3" spans="1:19" ht="51" x14ac:dyDescent="0.2">
      <c r="A3" s="449" t="s">
        <v>267</v>
      </c>
      <c r="B3" s="450" t="s">
        <v>269</v>
      </c>
      <c r="C3" s="82" t="s">
        <v>271</v>
      </c>
      <c r="D3" s="31" t="s">
        <v>272</v>
      </c>
      <c r="E3" s="31" t="s">
        <v>270</v>
      </c>
      <c r="F3" s="31" t="s">
        <v>266</v>
      </c>
      <c r="G3" s="31" t="s">
        <v>213</v>
      </c>
      <c r="H3" s="31" t="s">
        <v>284</v>
      </c>
      <c r="I3" s="83" t="s">
        <v>285</v>
      </c>
      <c r="J3" s="30" t="s">
        <v>273</v>
      </c>
      <c r="K3" s="82" t="s">
        <v>311</v>
      </c>
      <c r="L3" s="31" t="s">
        <v>277</v>
      </c>
      <c r="M3" s="31" t="s">
        <v>281</v>
      </c>
      <c r="N3" s="31" t="s">
        <v>312</v>
      </c>
      <c r="O3" s="31" t="s">
        <v>282</v>
      </c>
      <c r="P3" s="31" t="s">
        <v>423</v>
      </c>
      <c r="Q3" s="83" t="s">
        <v>283</v>
      </c>
      <c r="R3" s="83" t="s">
        <v>354</v>
      </c>
      <c r="S3" s="90"/>
    </row>
    <row r="4" spans="1:19" ht="51" x14ac:dyDescent="0.2">
      <c r="A4" s="449"/>
      <c r="B4" s="450"/>
      <c r="C4" s="32" t="s">
        <v>313</v>
      </c>
      <c r="D4" s="34" t="s">
        <v>313</v>
      </c>
      <c r="E4" s="34" t="s">
        <v>314</v>
      </c>
      <c r="F4" s="34" t="s">
        <v>314</v>
      </c>
      <c r="G4" s="34" t="s">
        <v>314</v>
      </c>
      <c r="H4" s="34" t="s">
        <v>314</v>
      </c>
      <c r="I4" s="37" t="s">
        <v>314</v>
      </c>
      <c r="J4" s="33" t="s">
        <v>274</v>
      </c>
      <c r="K4" s="32" t="s">
        <v>276</v>
      </c>
      <c r="L4" s="34" t="s">
        <v>276</v>
      </c>
      <c r="M4" s="34" t="s">
        <v>275</v>
      </c>
      <c r="N4" s="34" t="s">
        <v>275</v>
      </c>
      <c r="O4" s="34" t="s">
        <v>276</v>
      </c>
      <c r="P4" s="200" t="s">
        <v>276</v>
      </c>
      <c r="Q4" s="37" t="s">
        <v>276</v>
      </c>
      <c r="R4" s="267" t="s">
        <v>314</v>
      </c>
      <c r="S4" s="90"/>
    </row>
    <row r="5" spans="1:19" ht="63.75" x14ac:dyDescent="0.2">
      <c r="A5" s="44" t="s">
        <v>89</v>
      </c>
      <c r="B5" s="59" t="s">
        <v>45</v>
      </c>
      <c r="C5" s="44"/>
      <c r="D5" s="45"/>
      <c r="E5" s="46"/>
      <c r="F5" s="46"/>
      <c r="G5" s="46"/>
      <c r="H5" s="46"/>
      <c r="I5" s="48"/>
      <c r="J5" s="60"/>
      <c r="K5" s="44"/>
      <c r="L5" s="46"/>
      <c r="M5" s="46"/>
      <c r="N5" s="46"/>
      <c r="O5" s="46"/>
      <c r="P5" s="313"/>
      <c r="Q5" s="313"/>
      <c r="R5" s="314"/>
      <c r="S5" s="90"/>
    </row>
    <row r="6" spans="1:19" ht="15.75" thickBot="1" x14ac:dyDescent="0.3">
      <c r="A6" s="92"/>
      <c r="B6" s="93"/>
      <c r="C6" s="94"/>
      <c r="D6" s="95"/>
      <c r="E6" s="95"/>
      <c r="F6" s="87"/>
      <c r="G6" s="95"/>
      <c r="H6" s="95"/>
      <c r="I6" s="93"/>
      <c r="J6" s="96"/>
      <c r="K6" s="94"/>
      <c r="L6" s="95"/>
      <c r="M6" s="87"/>
      <c r="N6" s="87"/>
      <c r="O6" s="87"/>
      <c r="P6" s="122"/>
      <c r="Q6" s="122"/>
      <c r="R6" s="315"/>
      <c r="S6" s="90"/>
    </row>
    <row r="7" spans="1:19" ht="127.5" x14ac:dyDescent="0.2">
      <c r="A7" s="66" t="s">
        <v>268</v>
      </c>
      <c r="B7" s="65" t="s">
        <v>46</v>
      </c>
      <c r="C7" s="66"/>
      <c r="D7" s="67"/>
      <c r="E7" s="68"/>
      <c r="F7" s="68"/>
      <c r="G7" s="68"/>
      <c r="H7" s="68"/>
      <c r="I7" s="70"/>
      <c r="J7" s="71"/>
      <c r="K7" s="66"/>
      <c r="L7" s="68"/>
      <c r="M7" s="68"/>
      <c r="N7" s="68"/>
      <c r="O7" s="68"/>
      <c r="P7" s="119"/>
      <c r="Q7" s="119"/>
      <c r="R7" s="274"/>
      <c r="S7" s="90"/>
    </row>
    <row r="8" spans="1:19" ht="51" x14ac:dyDescent="0.2">
      <c r="A8" s="75" t="s">
        <v>90</v>
      </c>
      <c r="B8" s="25" t="s">
        <v>47</v>
      </c>
      <c r="C8" s="23"/>
      <c r="D8" s="21"/>
      <c r="E8" s="36"/>
      <c r="F8" s="21"/>
      <c r="G8" s="21"/>
      <c r="H8" s="21"/>
      <c r="I8" s="25"/>
      <c r="J8" s="27" t="s">
        <v>478</v>
      </c>
      <c r="K8" s="23"/>
      <c r="L8" s="36"/>
      <c r="M8" s="21"/>
      <c r="N8" s="21"/>
      <c r="O8" s="21"/>
      <c r="P8" s="43"/>
      <c r="Q8" s="43"/>
      <c r="R8" s="302"/>
      <c r="S8" s="90"/>
    </row>
    <row r="9" spans="1:19" ht="243" thickBot="1" x14ac:dyDescent="0.25">
      <c r="A9" s="75"/>
      <c r="B9" s="25" t="s">
        <v>48</v>
      </c>
      <c r="C9" s="23"/>
      <c r="D9" s="21"/>
      <c r="E9" s="36"/>
      <c r="F9" s="21"/>
      <c r="G9" s="21"/>
      <c r="H9" s="21"/>
      <c r="I9" s="25"/>
      <c r="J9" s="27" t="s">
        <v>479</v>
      </c>
      <c r="K9" s="23"/>
      <c r="L9" s="36"/>
      <c r="M9" s="21"/>
      <c r="N9" s="21"/>
      <c r="O9" s="21"/>
      <c r="P9" s="43"/>
      <c r="Q9" s="43"/>
      <c r="R9" s="302"/>
      <c r="S9" s="90"/>
    </row>
    <row r="10" spans="1:19" ht="102" x14ac:dyDescent="0.2">
      <c r="A10" s="66" t="s">
        <v>268</v>
      </c>
      <c r="B10" s="65" t="s">
        <v>49</v>
      </c>
      <c r="C10" s="66"/>
      <c r="D10" s="67"/>
      <c r="E10" s="73"/>
      <c r="F10" s="68"/>
      <c r="G10" s="68"/>
      <c r="H10" s="68"/>
      <c r="I10" s="70"/>
      <c r="J10" s="71"/>
      <c r="K10" s="66"/>
      <c r="L10" s="73"/>
      <c r="M10" s="68"/>
      <c r="N10" s="68"/>
      <c r="O10" s="68"/>
      <c r="P10" s="119"/>
      <c r="Q10" s="119"/>
      <c r="R10" s="274"/>
      <c r="S10" s="90"/>
    </row>
    <row r="11" spans="1:19" ht="63.75" x14ac:dyDescent="0.2">
      <c r="A11" s="75" t="s">
        <v>90</v>
      </c>
      <c r="B11" s="25" t="s">
        <v>50</v>
      </c>
      <c r="C11" s="23"/>
      <c r="D11" s="21"/>
      <c r="E11" s="36"/>
      <c r="F11" s="21"/>
      <c r="G11" s="21"/>
      <c r="H11" s="21"/>
      <c r="I11" s="25"/>
      <c r="J11" s="27" t="s">
        <v>481</v>
      </c>
      <c r="K11" s="23"/>
      <c r="L11" s="36"/>
      <c r="M11" s="21"/>
      <c r="N11" s="21"/>
      <c r="O11" s="21"/>
      <c r="P11" s="43"/>
      <c r="Q11" s="43"/>
      <c r="R11" s="302"/>
      <c r="S11" s="90"/>
    </row>
    <row r="12" spans="1:19" ht="63.75" x14ac:dyDescent="0.2">
      <c r="A12" s="75"/>
      <c r="B12" s="25"/>
      <c r="C12" s="23"/>
      <c r="D12" s="21"/>
      <c r="E12" s="36"/>
      <c r="F12" s="21"/>
      <c r="G12" s="21"/>
      <c r="H12" s="21"/>
      <c r="I12" s="25"/>
      <c r="J12" s="27" t="s">
        <v>480</v>
      </c>
      <c r="K12" s="23"/>
      <c r="L12" s="36"/>
      <c r="M12" s="21"/>
      <c r="N12" s="21"/>
      <c r="O12" s="21"/>
      <c r="P12" s="43"/>
      <c r="Q12" s="43"/>
      <c r="R12" s="302"/>
      <c r="S12" s="90"/>
    </row>
    <row r="13" spans="1:19" ht="38.25" x14ac:dyDescent="0.2">
      <c r="A13" s="75"/>
      <c r="B13" s="25" t="s">
        <v>51</v>
      </c>
      <c r="C13" s="86"/>
      <c r="D13" s="87"/>
      <c r="E13" s="88"/>
      <c r="F13" s="87"/>
      <c r="G13" s="87"/>
      <c r="H13" s="87"/>
      <c r="I13" s="85"/>
      <c r="J13" s="27" t="s">
        <v>482</v>
      </c>
      <c r="K13" s="86"/>
      <c r="L13" s="88"/>
      <c r="M13" s="87"/>
      <c r="N13" s="87"/>
      <c r="O13" s="87"/>
      <c r="P13" s="122"/>
      <c r="Q13" s="122"/>
      <c r="R13" s="315"/>
      <c r="S13" s="90"/>
    </row>
    <row r="14" spans="1:19" ht="76.5" x14ac:dyDescent="0.2">
      <c r="A14" s="75"/>
      <c r="B14" s="85" t="s">
        <v>52</v>
      </c>
      <c r="C14" s="86"/>
      <c r="D14" s="87"/>
      <c r="E14" s="88"/>
      <c r="F14" s="87"/>
      <c r="G14" s="87"/>
      <c r="H14" s="87"/>
      <c r="I14" s="85"/>
      <c r="J14" s="89" t="s">
        <v>483</v>
      </c>
      <c r="K14" s="86"/>
      <c r="L14" s="88"/>
      <c r="M14" s="87"/>
      <c r="N14" s="87"/>
      <c r="O14" s="87"/>
      <c r="P14" s="122"/>
      <c r="Q14" s="122"/>
      <c r="R14" s="315"/>
      <c r="S14" s="90"/>
    </row>
    <row r="15" spans="1:19" ht="216.75" x14ac:dyDescent="0.2">
      <c r="A15" s="75"/>
      <c r="B15" s="85" t="s">
        <v>53</v>
      </c>
      <c r="C15" s="86"/>
      <c r="D15" s="87"/>
      <c r="E15" s="88"/>
      <c r="F15" s="87"/>
      <c r="G15" s="87"/>
      <c r="H15" s="87"/>
      <c r="I15" s="85"/>
      <c r="J15" s="89" t="s">
        <v>484</v>
      </c>
      <c r="K15" s="86"/>
      <c r="L15" s="88"/>
      <c r="M15" s="87"/>
      <c r="N15" s="87"/>
      <c r="O15" s="87"/>
      <c r="P15" s="122"/>
      <c r="Q15" s="122"/>
      <c r="R15" s="315"/>
      <c r="S15" s="90"/>
    </row>
    <row r="16" spans="1:19" ht="76.5" x14ac:dyDescent="0.2">
      <c r="A16" s="75"/>
      <c r="B16" s="85"/>
      <c r="C16" s="86"/>
      <c r="D16" s="87"/>
      <c r="E16" s="88"/>
      <c r="F16" s="87"/>
      <c r="G16" s="87"/>
      <c r="H16" s="87"/>
      <c r="I16" s="85"/>
      <c r="J16" s="89" t="s">
        <v>485</v>
      </c>
      <c r="K16" s="86"/>
      <c r="L16" s="88"/>
      <c r="M16" s="87"/>
      <c r="N16" s="87"/>
      <c r="O16" s="87"/>
      <c r="P16" s="122"/>
      <c r="Q16" s="122"/>
      <c r="R16" s="315"/>
      <c r="S16" s="90"/>
    </row>
    <row r="17" spans="1:19" ht="64.5" thickBot="1" x14ac:dyDescent="0.25">
      <c r="A17" s="75"/>
      <c r="B17" s="85"/>
      <c r="C17" s="86"/>
      <c r="D17" s="87"/>
      <c r="E17" s="88"/>
      <c r="F17" s="87"/>
      <c r="G17" s="87"/>
      <c r="H17" s="87"/>
      <c r="I17" s="85"/>
      <c r="J17" s="89" t="s">
        <v>486</v>
      </c>
      <c r="K17" s="86"/>
      <c r="L17" s="88"/>
      <c r="M17" s="87"/>
      <c r="N17" s="87"/>
      <c r="O17" s="87"/>
      <c r="P17" s="122"/>
      <c r="Q17" s="122"/>
      <c r="R17" s="315"/>
      <c r="S17" s="90"/>
    </row>
    <row r="18" spans="1:19" ht="114.75" x14ac:dyDescent="0.2">
      <c r="A18" s="66" t="s">
        <v>268</v>
      </c>
      <c r="B18" s="65" t="s">
        <v>54</v>
      </c>
      <c r="C18" s="66"/>
      <c r="D18" s="67"/>
      <c r="E18" s="68"/>
      <c r="F18" s="68"/>
      <c r="G18" s="68"/>
      <c r="H18" s="68"/>
      <c r="I18" s="70"/>
      <c r="J18" s="71"/>
      <c r="K18" s="66"/>
      <c r="L18" s="68"/>
      <c r="M18" s="68"/>
      <c r="N18" s="68"/>
      <c r="O18" s="68"/>
      <c r="P18" s="119"/>
      <c r="Q18" s="119"/>
      <c r="R18" s="274"/>
      <c r="S18" s="90"/>
    </row>
    <row r="19" spans="1:19" ht="89.25" x14ac:dyDescent="0.2">
      <c r="A19" s="75" t="s">
        <v>90</v>
      </c>
      <c r="B19" s="25" t="s">
        <v>55</v>
      </c>
      <c r="C19" s="23"/>
      <c r="D19" s="21"/>
      <c r="E19" s="36"/>
      <c r="F19" s="21"/>
      <c r="G19" s="21"/>
      <c r="H19" s="21"/>
      <c r="I19" s="25"/>
      <c r="J19" s="27" t="s">
        <v>380</v>
      </c>
      <c r="K19" s="23"/>
      <c r="L19" s="36"/>
      <c r="M19" s="21"/>
      <c r="N19" s="21"/>
      <c r="O19" s="21"/>
      <c r="P19" s="43"/>
      <c r="Q19" s="43"/>
      <c r="R19" s="302"/>
      <c r="S19" s="90"/>
    </row>
    <row r="20" spans="1:19" ht="102" x14ac:dyDescent="0.2">
      <c r="A20" s="75"/>
      <c r="B20" s="25" t="s">
        <v>56</v>
      </c>
      <c r="C20" s="23"/>
      <c r="D20" s="21"/>
      <c r="E20" s="36"/>
      <c r="F20" s="21"/>
      <c r="G20" s="21"/>
      <c r="H20" s="21"/>
      <c r="I20" s="25"/>
      <c r="J20" s="27" t="s">
        <v>381</v>
      </c>
      <c r="K20" s="23"/>
      <c r="L20" s="36"/>
      <c r="M20" s="21"/>
      <c r="N20" s="21"/>
      <c r="O20" s="21"/>
      <c r="P20" s="43"/>
      <c r="Q20" s="43"/>
      <c r="R20" s="302"/>
      <c r="S20" s="90"/>
    </row>
    <row r="21" spans="1:19" ht="115.5" thickBot="1" x14ac:dyDescent="0.25">
      <c r="A21" s="75"/>
      <c r="B21" s="25"/>
      <c r="C21" s="23"/>
      <c r="D21" s="21"/>
      <c r="E21" s="36"/>
      <c r="F21" s="21"/>
      <c r="G21" s="21"/>
      <c r="H21" s="21"/>
      <c r="I21" s="25"/>
      <c r="J21" s="27" t="s">
        <v>489</v>
      </c>
      <c r="K21" s="23"/>
      <c r="L21" s="36"/>
      <c r="M21" s="21"/>
      <c r="N21" s="21"/>
      <c r="O21" s="21"/>
      <c r="P21" s="43"/>
      <c r="Q21" s="43"/>
      <c r="R21" s="302"/>
      <c r="S21" s="90"/>
    </row>
    <row r="22" spans="1:19" ht="51" x14ac:dyDescent="0.2">
      <c r="A22" s="66" t="s">
        <v>268</v>
      </c>
      <c r="B22" s="65" t="s">
        <v>57</v>
      </c>
      <c r="C22" s="66"/>
      <c r="D22" s="67"/>
      <c r="E22" s="73"/>
      <c r="F22" s="68"/>
      <c r="G22" s="68"/>
      <c r="H22" s="68"/>
      <c r="I22" s="70"/>
      <c r="J22" s="71"/>
      <c r="K22" s="66"/>
      <c r="L22" s="73"/>
      <c r="M22" s="68"/>
      <c r="N22" s="68"/>
      <c r="O22" s="68"/>
      <c r="P22" s="119"/>
      <c r="Q22" s="119"/>
      <c r="R22" s="274"/>
      <c r="S22" s="90"/>
    </row>
    <row r="23" spans="1:19" ht="51" x14ac:dyDescent="0.2">
      <c r="A23" s="75" t="s">
        <v>90</v>
      </c>
      <c r="B23" s="25" t="s">
        <v>58</v>
      </c>
      <c r="C23" s="23"/>
      <c r="D23" s="21"/>
      <c r="E23" s="36"/>
      <c r="F23" s="21"/>
      <c r="G23" s="21"/>
      <c r="H23" s="21"/>
      <c r="I23" s="25"/>
      <c r="J23" s="27" t="s">
        <v>488</v>
      </c>
      <c r="K23" s="23"/>
      <c r="L23" s="36"/>
      <c r="M23" s="21"/>
      <c r="N23" s="21"/>
      <c r="O23" s="21"/>
      <c r="P23" s="43"/>
      <c r="Q23" s="43"/>
      <c r="R23" s="302"/>
      <c r="S23" s="90"/>
    </row>
    <row r="24" spans="1:19" ht="90" thickBot="1" x14ac:dyDescent="0.25">
      <c r="A24" s="75"/>
      <c r="B24" s="26" t="s">
        <v>59</v>
      </c>
      <c r="C24" s="24"/>
      <c r="D24" s="38"/>
      <c r="E24" s="39"/>
      <c r="F24" s="38"/>
      <c r="G24" s="38"/>
      <c r="H24" s="38"/>
      <c r="I24" s="26"/>
      <c r="J24" s="27" t="s">
        <v>487</v>
      </c>
      <c r="K24" s="24"/>
      <c r="L24" s="39"/>
      <c r="M24" s="38"/>
      <c r="N24" s="38"/>
      <c r="O24" s="38"/>
      <c r="P24" s="145"/>
      <c r="Q24" s="145"/>
      <c r="R24" s="278"/>
      <c r="S24" s="90"/>
    </row>
    <row r="25" spans="1:19" ht="102" x14ac:dyDescent="0.2">
      <c r="A25" s="66" t="s">
        <v>268</v>
      </c>
      <c r="B25" s="65" t="s">
        <v>60</v>
      </c>
      <c r="C25" s="66"/>
      <c r="D25" s="67"/>
      <c r="E25" s="68"/>
      <c r="F25" s="68"/>
      <c r="G25" s="68"/>
      <c r="H25" s="68"/>
      <c r="I25" s="70"/>
      <c r="J25" s="71"/>
      <c r="K25" s="66"/>
      <c r="L25" s="68"/>
      <c r="M25" s="68"/>
      <c r="N25" s="68"/>
      <c r="O25" s="68"/>
      <c r="P25" s="119"/>
      <c r="Q25" s="119"/>
      <c r="R25" s="274"/>
      <c r="S25" s="90"/>
    </row>
    <row r="26" spans="1:19" ht="51" x14ac:dyDescent="0.2">
      <c r="A26" s="75" t="s">
        <v>90</v>
      </c>
      <c r="B26" s="25" t="s">
        <v>61</v>
      </c>
      <c r="C26" s="23"/>
      <c r="D26" s="21"/>
      <c r="E26" s="36"/>
      <c r="F26" s="21"/>
      <c r="G26" s="21"/>
      <c r="H26" s="21"/>
      <c r="I26" s="25"/>
      <c r="J26" s="27" t="s">
        <v>490</v>
      </c>
      <c r="K26" s="23"/>
      <c r="L26" s="36"/>
      <c r="M26" s="21"/>
      <c r="N26" s="21"/>
      <c r="O26" s="21"/>
      <c r="P26" s="43"/>
      <c r="Q26" s="43"/>
      <c r="R26" s="302"/>
      <c r="S26" s="90"/>
    </row>
    <row r="27" spans="1:19" ht="89.25" x14ac:dyDescent="0.2">
      <c r="A27" s="75"/>
      <c r="B27" s="85"/>
      <c r="C27" s="86"/>
      <c r="D27" s="87"/>
      <c r="E27" s="88"/>
      <c r="F27" s="87"/>
      <c r="G27" s="87"/>
      <c r="H27" s="87"/>
      <c r="I27" s="85"/>
      <c r="J27" s="89" t="s">
        <v>491</v>
      </c>
      <c r="K27" s="86"/>
      <c r="L27" s="88"/>
      <c r="M27" s="87"/>
      <c r="N27" s="87"/>
      <c r="O27" s="87"/>
      <c r="P27" s="122"/>
      <c r="Q27" s="122"/>
      <c r="R27" s="315"/>
      <c r="S27" s="90"/>
    </row>
    <row r="28" spans="1:19" ht="38.25" x14ac:dyDescent="0.2">
      <c r="A28" s="75"/>
      <c r="B28" s="85"/>
      <c r="C28" s="86"/>
      <c r="D28" s="87"/>
      <c r="E28" s="88"/>
      <c r="F28" s="87"/>
      <c r="G28" s="87"/>
      <c r="H28" s="87"/>
      <c r="I28" s="85"/>
      <c r="J28" s="89" t="s">
        <v>492</v>
      </c>
      <c r="K28" s="86"/>
      <c r="L28" s="88"/>
      <c r="M28" s="87"/>
      <c r="N28" s="87"/>
      <c r="O28" s="87"/>
      <c r="P28" s="122"/>
      <c r="Q28" s="122"/>
      <c r="R28" s="315"/>
      <c r="S28" s="90"/>
    </row>
    <row r="29" spans="1:19" ht="38.25" x14ac:dyDescent="0.2">
      <c r="A29" s="75"/>
      <c r="B29" s="85"/>
      <c r="C29" s="86"/>
      <c r="D29" s="87"/>
      <c r="E29" s="88"/>
      <c r="F29" s="87"/>
      <c r="G29" s="87"/>
      <c r="H29" s="87"/>
      <c r="I29" s="85"/>
      <c r="J29" s="89" t="s">
        <v>493</v>
      </c>
      <c r="K29" s="86"/>
      <c r="L29" s="88"/>
      <c r="M29" s="87"/>
      <c r="N29" s="87"/>
      <c r="O29" s="87"/>
      <c r="P29" s="122"/>
      <c r="Q29" s="122"/>
      <c r="R29" s="315"/>
      <c r="S29" s="90"/>
    </row>
    <row r="30" spans="1:19" ht="76.5" x14ac:dyDescent="0.2">
      <c r="A30" s="75"/>
      <c r="B30" s="85" t="s">
        <v>62</v>
      </c>
      <c r="C30" s="86"/>
      <c r="D30" s="87"/>
      <c r="E30" s="88"/>
      <c r="F30" s="87"/>
      <c r="G30" s="87"/>
      <c r="H30" s="87"/>
      <c r="I30" s="85"/>
      <c r="J30" s="89" t="s">
        <v>494</v>
      </c>
      <c r="K30" s="86"/>
      <c r="L30" s="88"/>
      <c r="M30" s="87"/>
      <c r="N30" s="87"/>
      <c r="O30" s="87"/>
      <c r="P30" s="122"/>
      <c r="Q30" s="122"/>
      <c r="R30" s="315"/>
      <c r="S30" s="90"/>
    </row>
    <row r="31" spans="1:19" ht="64.5" thickBot="1" x14ac:dyDescent="0.25">
      <c r="A31" s="75"/>
      <c r="B31" s="85"/>
      <c r="C31" s="86"/>
      <c r="D31" s="87"/>
      <c r="E31" s="88"/>
      <c r="F31" s="87"/>
      <c r="G31" s="87"/>
      <c r="H31" s="87"/>
      <c r="I31" s="85"/>
      <c r="J31" s="89" t="s">
        <v>495</v>
      </c>
      <c r="K31" s="86"/>
      <c r="L31" s="88"/>
      <c r="M31" s="87"/>
      <c r="N31" s="87"/>
      <c r="O31" s="87"/>
      <c r="P31" s="122"/>
      <c r="Q31" s="122"/>
      <c r="R31" s="315"/>
      <c r="S31" s="90"/>
    </row>
    <row r="32" spans="1:19" ht="127.5" x14ac:dyDescent="0.2">
      <c r="A32" s="66" t="s">
        <v>268</v>
      </c>
      <c r="B32" s="65" t="s">
        <v>63</v>
      </c>
      <c r="C32" s="66"/>
      <c r="D32" s="67"/>
      <c r="E32" s="68"/>
      <c r="F32" s="68"/>
      <c r="G32" s="68"/>
      <c r="H32" s="68"/>
      <c r="I32" s="70"/>
      <c r="J32" s="71"/>
      <c r="K32" s="66"/>
      <c r="L32" s="68"/>
      <c r="M32" s="68"/>
      <c r="N32" s="68"/>
      <c r="O32" s="68"/>
      <c r="P32" s="119"/>
      <c r="Q32" s="119"/>
      <c r="R32" s="274"/>
      <c r="S32" s="90"/>
    </row>
    <row r="33" spans="1:19" ht="102" x14ac:dyDescent="0.2">
      <c r="A33" s="75" t="s">
        <v>90</v>
      </c>
      <c r="B33" s="25" t="s">
        <v>303</v>
      </c>
      <c r="C33" s="23"/>
      <c r="D33" s="21"/>
      <c r="E33" s="36"/>
      <c r="F33" s="21"/>
      <c r="G33" s="21"/>
      <c r="H33" s="21"/>
      <c r="I33" s="25"/>
      <c r="J33" s="27" t="s">
        <v>304</v>
      </c>
      <c r="K33" s="23"/>
      <c r="L33" s="36"/>
      <c r="M33" s="21"/>
      <c r="N33" s="21"/>
      <c r="O33" s="21"/>
      <c r="P33" s="43"/>
      <c r="Q33" s="43"/>
      <c r="R33" s="302"/>
      <c r="S33" s="90"/>
    </row>
    <row r="34" spans="1:19" ht="51" x14ac:dyDescent="0.2">
      <c r="A34" s="84"/>
      <c r="B34" s="85"/>
      <c r="C34" s="86"/>
      <c r="D34" s="87"/>
      <c r="E34" s="88"/>
      <c r="F34" s="87"/>
      <c r="G34" s="87"/>
      <c r="H34" s="87"/>
      <c r="I34" s="85"/>
      <c r="J34" s="89" t="s">
        <v>496</v>
      </c>
      <c r="K34" s="86"/>
      <c r="L34" s="88"/>
      <c r="M34" s="87"/>
      <c r="N34" s="87"/>
      <c r="O34" s="87"/>
      <c r="P34" s="122"/>
      <c r="Q34" s="122"/>
      <c r="R34" s="315"/>
      <c r="S34" s="90"/>
    </row>
    <row r="35" spans="1:19" ht="64.5" thickBot="1" x14ac:dyDescent="0.25">
      <c r="A35" s="76"/>
      <c r="B35" s="26"/>
      <c r="C35" s="24"/>
      <c r="D35" s="38"/>
      <c r="E35" s="39"/>
      <c r="F35" s="38"/>
      <c r="G35" s="38"/>
      <c r="H35" s="38"/>
      <c r="I35" s="26"/>
      <c r="J35" s="28" t="s">
        <v>497</v>
      </c>
      <c r="K35" s="24"/>
      <c r="L35" s="39"/>
      <c r="M35" s="38"/>
      <c r="N35" s="38"/>
      <c r="O35" s="38"/>
      <c r="P35" s="145"/>
      <c r="Q35" s="145"/>
      <c r="R35" s="278"/>
      <c r="S35" s="90"/>
    </row>
    <row r="36" spans="1:19" ht="14.25" x14ac:dyDescent="0.2">
      <c r="A36" s="77"/>
      <c r="B36" s="50"/>
      <c r="C36" s="50"/>
      <c r="D36" s="50"/>
      <c r="E36" s="51"/>
      <c r="F36" s="50"/>
      <c r="G36" s="53"/>
      <c r="H36" s="338">
        <f>SUM(H5:H35)</f>
        <v>0</v>
      </c>
      <c r="I36" s="284">
        <f>SUM(I5:I35)</f>
        <v>0</v>
      </c>
      <c r="J36" s="97"/>
      <c r="K36" s="50"/>
      <c r="L36" s="51"/>
      <c r="M36" s="50"/>
      <c r="N36" s="50"/>
      <c r="O36" s="50"/>
      <c r="P36" s="50"/>
      <c r="Q36" s="53"/>
      <c r="R36" s="341">
        <f>SUM(R5:R35)</f>
        <v>0</v>
      </c>
      <c r="S36" s="90"/>
    </row>
    <row r="37" spans="1:19" thickBot="1" x14ac:dyDescent="0.25">
      <c r="A37" s="78"/>
      <c r="B37" s="21"/>
      <c r="C37" s="21"/>
      <c r="D37" s="21"/>
      <c r="E37" s="36"/>
      <c r="F37" s="21"/>
      <c r="G37" s="43"/>
      <c r="H37" s="57" t="s">
        <v>296</v>
      </c>
      <c r="I37" s="58" t="s">
        <v>296</v>
      </c>
      <c r="J37" s="98"/>
      <c r="K37" s="21"/>
      <c r="L37" s="36"/>
      <c r="M37" s="21"/>
      <c r="N37" s="21"/>
      <c r="O37" s="21"/>
      <c r="P37" s="21"/>
      <c r="Q37" s="43"/>
      <c r="R37" s="340" t="s">
        <v>296</v>
      </c>
      <c r="S37" s="90"/>
    </row>
    <row r="38" spans="1:19" ht="14.25" x14ac:dyDescent="0.2">
      <c r="A38" s="78"/>
      <c r="B38" s="21"/>
      <c r="C38" s="21"/>
      <c r="D38" s="21"/>
      <c r="E38" s="36"/>
      <c r="F38" s="21"/>
      <c r="G38" s="21"/>
      <c r="H38" s="50"/>
      <c r="I38" s="50"/>
      <c r="J38" s="21"/>
      <c r="K38" s="21"/>
      <c r="L38" s="36"/>
      <c r="M38" s="21"/>
      <c r="N38" s="21"/>
      <c r="O38" s="21"/>
      <c r="P38" s="21"/>
      <c r="Q38" s="21"/>
      <c r="R38" s="290"/>
    </row>
  </sheetData>
  <mergeCells count="6">
    <mergeCell ref="A1:B2"/>
    <mergeCell ref="C1:I2"/>
    <mergeCell ref="J1:J2"/>
    <mergeCell ref="K1:R2"/>
    <mergeCell ref="A3:A4"/>
    <mergeCell ref="B3:B4"/>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A5416D-1345-4FBB-AF1B-0155C211B043}">
  <dimension ref="A1:S45"/>
  <sheetViews>
    <sheetView topLeftCell="K1" zoomScaleNormal="100" workbookViewId="0">
      <pane ySplit="4" topLeftCell="A39" activePane="bottomLeft" state="frozen"/>
      <selection activeCell="G1" sqref="G1"/>
      <selection pane="bottomLeft" activeCell="J42" sqref="J42"/>
    </sheetView>
  </sheetViews>
  <sheetFormatPr defaultColWidth="35.5703125" defaultRowHeight="15" x14ac:dyDescent="0.25"/>
  <cols>
    <col min="1" max="1" width="10.28515625" style="99" customWidth="1"/>
    <col min="2" max="2" width="58.7109375" style="91" customWidth="1"/>
    <col min="3" max="3" width="12.5703125" style="91" bestFit="1" customWidth="1"/>
    <col min="4" max="4" width="12.85546875" style="91" bestFit="1" customWidth="1"/>
    <col min="5" max="5" width="14.85546875" style="91" bestFit="1" customWidth="1"/>
    <col min="6" max="6" width="16.7109375" style="91" bestFit="1" customWidth="1"/>
    <col min="7" max="7" width="12.28515625" style="91" bestFit="1" customWidth="1"/>
    <col min="8" max="8" width="27.7109375" style="91" bestFit="1" customWidth="1"/>
    <col min="9" max="9" width="24.42578125" style="91" bestFit="1" customWidth="1"/>
    <col min="10" max="10" width="48" style="91" customWidth="1"/>
    <col min="11" max="11" width="40.85546875" style="91" bestFit="1" customWidth="1"/>
    <col min="12" max="12" width="30.85546875" style="91" bestFit="1" customWidth="1"/>
    <col min="13" max="14" width="35" style="91" bestFit="1" customWidth="1"/>
    <col min="15" max="15" width="28.7109375" style="91" bestFit="1" customWidth="1"/>
    <col min="16" max="17" width="28.7109375" style="91" customWidth="1"/>
    <col min="18" max="18" width="34.140625" style="282" bestFit="1" customWidth="1"/>
    <col min="19" max="16384" width="35.5703125" style="91"/>
  </cols>
  <sheetData>
    <row r="1" spans="1:19" s="102" customFormat="1" ht="14.25" x14ac:dyDescent="0.25">
      <c r="A1" s="471" t="s">
        <v>427</v>
      </c>
      <c r="B1" s="472"/>
      <c r="C1" s="471" t="s">
        <v>279</v>
      </c>
      <c r="D1" s="475"/>
      <c r="E1" s="475"/>
      <c r="F1" s="475"/>
      <c r="G1" s="475"/>
      <c r="H1" s="475"/>
      <c r="I1" s="472"/>
      <c r="J1" s="455" t="s">
        <v>426</v>
      </c>
      <c r="K1" s="471" t="s">
        <v>280</v>
      </c>
      <c r="L1" s="475"/>
      <c r="M1" s="475"/>
      <c r="N1" s="475"/>
      <c r="O1" s="475"/>
      <c r="P1" s="477"/>
      <c r="Q1" s="477"/>
      <c r="R1" s="472"/>
      <c r="S1" s="101"/>
    </row>
    <row r="2" spans="1:19" s="102" customFormat="1" ht="36" customHeight="1" x14ac:dyDescent="0.25">
      <c r="A2" s="473"/>
      <c r="B2" s="474"/>
      <c r="C2" s="473"/>
      <c r="D2" s="476"/>
      <c r="E2" s="476"/>
      <c r="F2" s="476"/>
      <c r="G2" s="476"/>
      <c r="H2" s="476"/>
      <c r="I2" s="474"/>
      <c r="J2" s="456"/>
      <c r="K2" s="473"/>
      <c r="L2" s="476"/>
      <c r="M2" s="476"/>
      <c r="N2" s="476"/>
      <c r="O2" s="476"/>
      <c r="P2" s="478"/>
      <c r="Q2" s="478"/>
      <c r="R2" s="474"/>
      <c r="S2" s="101"/>
    </row>
    <row r="3" spans="1:19" ht="51" x14ac:dyDescent="0.2">
      <c r="A3" s="449" t="s">
        <v>267</v>
      </c>
      <c r="B3" s="450" t="s">
        <v>269</v>
      </c>
      <c r="C3" s="82" t="s">
        <v>271</v>
      </c>
      <c r="D3" s="31" t="s">
        <v>272</v>
      </c>
      <c r="E3" s="31" t="s">
        <v>270</v>
      </c>
      <c r="F3" s="31" t="s">
        <v>266</v>
      </c>
      <c r="G3" s="31" t="s">
        <v>213</v>
      </c>
      <c r="H3" s="31" t="s">
        <v>284</v>
      </c>
      <c r="I3" s="83" t="s">
        <v>285</v>
      </c>
      <c r="J3" s="30" t="s">
        <v>273</v>
      </c>
      <c r="K3" s="82" t="s">
        <v>311</v>
      </c>
      <c r="L3" s="31" t="s">
        <v>277</v>
      </c>
      <c r="M3" s="31" t="s">
        <v>281</v>
      </c>
      <c r="N3" s="31" t="s">
        <v>312</v>
      </c>
      <c r="O3" s="31" t="s">
        <v>282</v>
      </c>
      <c r="P3" s="31" t="s">
        <v>423</v>
      </c>
      <c r="Q3" s="83" t="s">
        <v>283</v>
      </c>
      <c r="R3" s="83" t="s">
        <v>354</v>
      </c>
      <c r="S3" s="90"/>
    </row>
    <row r="4" spans="1:19" ht="51" x14ac:dyDescent="0.2">
      <c r="A4" s="449"/>
      <c r="B4" s="450"/>
      <c r="C4" s="32" t="s">
        <v>313</v>
      </c>
      <c r="D4" s="34" t="s">
        <v>313</v>
      </c>
      <c r="E4" s="34" t="s">
        <v>314</v>
      </c>
      <c r="F4" s="34" t="s">
        <v>314</v>
      </c>
      <c r="G4" s="34" t="s">
        <v>314</v>
      </c>
      <c r="H4" s="34" t="s">
        <v>314</v>
      </c>
      <c r="I4" s="37" t="s">
        <v>314</v>
      </c>
      <c r="J4" s="33" t="s">
        <v>274</v>
      </c>
      <c r="K4" s="32" t="s">
        <v>276</v>
      </c>
      <c r="L4" s="34" t="s">
        <v>276</v>
      </c>
      <c r="M4" s="34" t="s">
        <v>275</v>
      </c>
      <c r="N4" s="34" t="s">
        <v>275</v>
      </c>
      <c r="O4" s="34" t="s">
        <v>276</v>
      </c>
      <c r="P4" s="200" t="s">
        <v>276</v>
      </c>
      <c r="Q4" s="37" t="s">
        <v>276</v>
      </c>
      <c r="R4" s="267" t="s">
        <v>314</v>
      </c>
      <c r="S4" s="90"/>
    </row>
    <row r="5" spans="1:19" ht="51" x14ac:dyDescent="0.2">
      <c r="A5" s="44" t="s">
        <v>89</v>
      </c>
      <c r="B5" s="59" t="s">
        <v>64</v>
      </c>
      <c r="C5" s="44"/>
      <c r="D5" s="45"/>
      <c r="E5" s="46"/>
      <c r="F5" s="46"/>
      <c r="G5" s="46"/>
      <c r="H5" s="46"/>
      <c r="I5" s="48"/>
      <c r="J5" s="60"/>
      <c r="K5" s="44"/>
      <c r="L5" s="46"/>
      <c r="M5" s="46"/>
      <c r="N5" s="46"/>
      <c r="O5" s="46"/>
      <c r="P5" s="313"/>
      <c r="Q5" s="313"/>
      <c r="R5" s="314"/>
      <c r="S5" s="90"/>
    </row>
    <row r="6" spans="1:19" ht="15.75" thickBot="1" x14ac:dyDescent="0.3">
      <c r="A6" s="92"/>
      <c r="B6" s="93"/>
      <c r="C6" s="94"/>
      <c r="D6" s="95"/>
      <c r="E6" s="95"/>
      <c r="F6" s="87"/>
      <c r="G6" s="95"/>
      <c r="H6" s="95"/>
      <c r="I6" s="93"/>
      <c r="J6" s="96"/>
      <c r="K6" s="94"/>
      <c r="L6" s="95"/>
      <c r="M6" s="87"/>
      <c r="N6" s="87"/>
      <c r="O6" s="87"/>
      <c r="P6" s="122"/>
      <c r="Q6" s="122"/>
      <c r="R6" s="315"/>
      <c r="S6" s="90"/>
    </row>
    <row r="7" spans="1:19" ht="102" x14ac:dyDescent="0.2">
      <c r="A7" s="66" t="s">
        <v>268</v>
      </c>
      <c r="B7" s="65" t="s">
        <v>65</v>
      </c>
      <c r="C7" s="66"/>
      <c r="D7" s="67"/>
      <c r="E7" s="68"/>
      <c r="F7" s="68"/>
      <c r="G7" s="68"/>
      <c r="H7" s="68"/>
      <c r="I7" s="70"/>
      <c r="J7" s="71"/>
      <c r="K7" s="66"/>
      <c r="L7" s="68"/>
      <c r="M7" s="68"/>
      <c r="N7" s="68"/>
      <c r="O7" s="68"/>
      <c r="P7" s="119"/>
      <c r="Q7" s="119"/>
      <c r="R7" s="274"/>
      <c r="S7" s="90"/>
    </row>
    <row r="8" spans="1:19" ht="63.75" x14ac:dyDescent="0.2">
      <c r="A8" s="75" t="s">
        <v>90</v>
      </c>
      <c r="B8" s="25" t="s">
        <v>66</v>
      </c>
      <c r="C8" s="23"/>
      <c r="D8" s="21"/>
      <c r="E8" s="36"/>
      <c r="F8" s="21"/>
      <c r="G8" s="21"/>
      <c r="H8" s="21"/>
      <c r="I8" s="25"/>
      <c r="J8" s="27" t="s">
        <v>498</v>
      </c>
      <c r="K8" s="23"/>
      <c r="L8" s="36"/>
      <c r="M8" s="21"/>
      <c r="N8" s="21"/>
      <c r="O8" s="21"/>
      <c r="P8" s="43"/>
      <c r="Q8" s="43"/>
      <c r="R8" s="302"/>
      <c r="S8" s="90"/>
    </row>
    <row r="9" spans="1:19" ht="229.5" x14ac:dyDescent="0.2">
      <c r="A9" s="75"/>
      <c r="B9" s="25" t="s">
        <v>67</v>
      </c>
      <c r="C9" s="23"/>
      <c r="D9" s="21"/>
      <c r="E9" s="36"/>
      <c r="F9" s="21"/>
      <c r="G9" s="21"/>
      <c r="H9" s="21"/>
      <c r="I9" s="25"/>
      <c r="J9" s="27" t="s">
        <v>499</v>
      </c>
      <c r="K9" s="23"/>
      <c r="L9" s="36"/>
      <c r="M9" s="21"/>
      <c r="N9" s="21"/>
      <c r="O9" s="21"/>
      <c r="P9" s="43"/>
      <c r="Q9" s="43"/>
      <c r="R9" s="302"/>
      <c r="S9" s="90"/>
    </row>
    <row r="10" spans="1:19" ht="51" x14ac:dyDescent="0.2">
      <c r="A10" s="75"/>
      <c r="B10" s="25" t="s">
        <v>68</v>
      </c>
      <c r="C10" s="23"/>
      <c r="D10" s="21"/>
      <c r="E10" s="36"/>
      <c r="F10" s="21"/>
      <c r="G10" s="21"/>
      <c r="H10" s="21"/>
      <c r="I10" s="25"/>
      <c r="J10" s="27"/>
      <c r="K10" s="23"/>
      <c r="L10" s="36"/>
      <c r="M10" s="21"/>
      <c r="N10" s="21"/>
      <c r="O10" s="21"/>
      <c r="P10" s="43"/>
      <c r="Q10" s="43"/>
      <c r="R10" s="302"/>
      <c r="S10" s="90"/>
    </row>
    <row r="11" spans="1:19" ht="51.75" thickBot="1" x14ac:dyDescent="0.25">
      <c r="A11" s="75"/>
      <c r="B11" s="25" t="s">
        <v>69</v>
      </c>
      <c r="C11" s="23"/>
      <c r="D11" s="21"/>
      <c r="E11" s="36"/>
      <c r="F11" s="21"/>
      <c r="G11" s="21"/>
      <c r="H11" s="21"/>
      <c r="I11" s="25"/>
      <c r="J11" s="27"/>
      <c r="K11" s="23"/>
      <c r="L11" s="36"/>
      <c r="M11" s="21"/>
      <c r="N11" s="21"/>
      <c r="O11" s="21"/>
      <c r="P11" s="43"/>
      <c r="Q11" s="43"/>
      <c r="R11" s="302"/>
      <c r="S11" s="90"/>
    </row>
    <row r="12" spans="1:19" ht="102" x14ac:dyDescent="0.2">
      <c r="A12" s="66" t="s">
        <v>268</v>
      </c>
      <c r="B12" s="65" t="s">
        <v>70</v>
      </c>
      <c r="C12" s="66"/>
      <c r="D12" s="67"/>
      <c r="E12" s="73"/>
      <c r="F12" s="68"/>
      <c r="G12" s="68"/>
      <c r="H12" s="68"/>
      <c r="I12" s="70"/>
      <c r="J12" s="71"/>
      <c r="K12" s="66"/>
      <c r="L12" s="73"/>
      <c r="M12" s="68"/>
      <c r="N12" s="68"/>
      <c r="O12" s="68"/>
      <c r="P12" s="119"/>
      <c r="Q12" s="119"/>
      <c r="R12" s="274"/>
      <c r="S12" s="90"/>
    </row>
    <row r="13" spans="1:19" ht="76.5" x14ac:dyDescent="0.2">
      <c r="A13" s="75" t="s">
        <v>90</v>
      </c>
      <c r="B13" s="25" t="s">
        <v>71</v>
      </c>
      <c r="C13" s="23"/>
      <c r="D13" s="21"/>
      <c r="E13" s="36"/>
      <c r="F13" s="21"/>
      <c r="G13" s="21"/>
      <c r="H13" s="21"/>
      <c r="I13" s="25"/>
      <c r="J13" s="27" t="s">
        <v>307</v>
      </c>
      <c r="K13" s="23"/>
      <c r="L13" s="36"/>
      <c r="M13" s="21"/>
      <c r="N13" s="21"/>
      <c r="O13" s="21"/>
      <c r="P13" s="43"/>
      <c r="Q13" s="43"/>
      <c r="R13" s="302"/>
      <c r="S13" s="90"/>
    </row>
    <row r="14" spans="1:19" ht="63.75" x14ac:dyDescent="0.2">
      <c r="A14" s="75"/>
      <c r="B14" s="25" t="s">
        <v>72</v>
      </c>
      <c r="C14" s="23"/>
      <c r="D14" s="21"/>
      <c r="E14" s="36"/>
      <c r="F14" s="21"/>
      <c r="G14" s="21"/>
      <c r="H14" s="21"/>
      <c r="I14" s="25"/>
      <c r="J14" s="27" t="s">
        <v>500</v>
      </c>
      <c r="K14" s="23"/>
      <c r="L14" s="36"/>
      <c r="M14" s="21"/>
      <c r="N14" s="21"/>
      <c r="O14" s="21"/>
      <c r="P14" s="43"/>
      <c r="Q14" s="43"/>
      <c r="R14" s="302"/>
      <c r="S14" s="90"/>
    </row>
    <row r="15" spans="1:19" ht="76.5" x14ac:dyDescent="0.2">
      <c r="A15" s="84"/>
      <c r="B15" s="85" t="s">
        <v>73</v>
      </c>
      <c r="C15" s="86"/>
      <c r="D15" s="87"/>
      <c r="E15" s="88"/>
      <c r="F15" s="87"/>
      <c r="G15" s="87"/>
      <c r="H15" s="87"/>
      <c r="I15" s="85"/>
      <c r="J15" s="89" t="s">
        <v>382</v>
      </c>
      <c r="K15" s="86"/>
      <c r="L15" s="88"/>
      <c r="M15" s="87"/>
      <c r="N15" s="87"/>
      <c r="O15" s="87"/>
      <c r="P15" s="122"/>
      <c r="Q15" s="122"/>
      <c r="R15" s="315"/>
      <c r="S15" s="90"/>
    </row>
    <row r="16" spans="1:19" ht="204" x14ac:dyDescent="0.2">
      <c r="A16" s="84"/>
      <c r="B16" s="85"/>
      <c r="C16" s="86"/>
      <c r="D16" s="87"/>
      <c r="E16" s="88"/>
      <c r="F16" s="87"/>
      <c r="G16" s="87"/>
      <c r="H16" s="87"/>
      <c r="I16" s="85"/>
      <c r="J16" s="89" t="s">
        <v>383</v>
      </c>
      <c r="K16" s="86"/>
      <c r="L16" s="88"/>
      <c r="M16" s="87"/>
      <c r="N16" s="87"/>
      <c r="O16" s="87"/>
      <c r="P16" s="122"/>
      <c r="Q16" s="122"/>
      <c r="R16" s="315"/>
      <c r="S16" s="90"/>
    </row>
    <row r="17" spans="1:19" ht="77.25" thickBot="1" x14ac:dyDescent="0.25">
      <c r="A17" s="84"/>
      <c r="B17" s="85"/>
      <c r="C17" s="86"/>
      <c r="D17" s="87"/>
      <c r="E17" s="88"/>
      <c r="F17" s="87"/>
      <c r="G17" s="87"/>
      <c r="H17" s="87"/>
      <c r="I17" s="85"/>
      <c r="J17" s="89" t="s">
        <v>501</v>
      </c>
      <c r="K17" s="86"/>
      <c r="L17" s="88"/>
      <c r="M17" s="87"/>
      <c r="N17" s="87"/>
      <c r="O17" s="87"/>
      <c r="P17" s="122"/>
      <c r="Q17" s="122"/>
      <c r="R17" s="315"/>
      <c r="S17" s="90"/>
    </row>
    <row r="18" spans="1:19" ht="51" x14ac:dyDescent="0.2">
      <c r="A18" s="66" t="s">
        <v>268</v>
      </c>
      <c r="B18" s="65" t="s">
        <v>74</v>
      </c>
      <c r="C18" s="103" t="s">
        <v>76</v>
      </c>
      <c r="D18" s="67"/>
      <c r="E18" s="68"/>
      <c r="F18" s="68"/>
      <c r="G18" s="68"/>
      <c r="H18" s="68"/>
      <c r="I18" s="70"/>
      <c r="J18" s="71"/>
      <c r="K18" s="66"/>
      <c r="L18" s="68"/>
      <c r="M18" s="68"/>
      <c r="N18" s="68"/>
      <c r="O18" s="68"/>
      <c r="P18" s="119"/>
      <c r="Q18" s="119"/>
      <c r="R18" s="274"/>
      <c r="S18" s="90"/>
    </row>
    <row r="19" spans="1:19" ht="89.25" x14ac:dyDescent="0.2">
      <c r="A19" s="75" t="s">
        <v>90</v>
      </c>
      <c r="B19" s="25" t="s">
        <v>305</v>
      </c>
      <c r="C19" s="23"/>
      <c r="D19" s="21"/>
      <c r="E19" s="36"/>
      <c r="F19" s="21"/>
      <c r="G19" s="21"/>
      <c r="H19" s="21"/>
      <c r="I19" s="25"/>
      <c r="J19" s="27" t="s">
        <v>502</v>
      </c>
      <c r="K19" s="23"/>
      <c r="L19" s="36"/>
      <c r="M19" s="21"/>
      <c r="N19" s="21"/>
      <c r="O19" s="21"/>
      <c r="P19" s="43"/>
      <c r="Q19" s="43"/>
      <c r="R19" s="302"/>
      <c r="S19" s="90"/>
    </row>
    <row r="20" spans="1:19" ht="39" thickBot="1" x14ac:dyDescent="0.25">
      <c r="A20" s="75"/>
      <c r="B20" s="25"/>
      <c r="C20" s="23"/>
      <c r="D20" s="21"/>
      <c r="E20" s="36"/>
      <c r="F20" s="21"/>
      <c r="G20" s="21"/>
      <c r="H20" s="21"/>
      <c r="I20" s="25"/>
      <c r="J20" s="27" t="s">
        <v>503</v>
      </c>
      <c r="K20" s="23"/>
      <c r="L20" s="36"/>
      <c r="M20" s="21"/>
      <c r="N20" s="21"/>
      <c r="O20" s="21"/>
      <c r="P20" s="43"/>
      <c r="Q20" s="43"/>
      <c r="R20" s="302"/>
      <c r="S20" s="90"/>
    </row>
    <row r="21" spans="1:19" ht="63.75" x14ac:dyDescent="0.2">
      <c r="A21" s="66" t="s">
        <v>268</v>
      </c>
      <c r="B21" s="65" t="s">
        <v>75</v>
      </c>
      <c r="C21" s="103" t="s">
        <v>76</v>
      </c>
      <c r="D21" s="67"/>
      <c r="E21" s="73"/>
      <c r="F21" s="68"/>
      <c r="G21" s="68"/>
      <c r="H21" s="68"/>
      <c r="I21" s="70"/>
      <c r="J21" s="71"/>
      <c r="K21" s="66"/>
      <c r="L21" s="73"/>
      <c r="M21" s="68"/>
      <c r="N21" s="68"/>
      <c r="O21" s="68"/>
      <c r="P21" s="119"/>
      <c r="Q21" s="119"/>
      <c r="R21" s="274"/>
      <c r="S21" s="90"/>
    </row>
    <row r="22" spans="1:19" ht="76.5" x14ac:dyDescent="0.2">
      <c r="A22" s="75" t="s">
        <v>90</v>
      </c>
      <c r="B22" s="25" t="s">
        <v>306</v>
      </c>
      <c r="C22" s="23"/>
      <c r="D22" s="21"/>
      <c r="E22" s="36"/>
      <c r="F22" s="21"/>
      <c r="G22" s="21"/>
      <c r="H22" s="21"/>
      <c r="I22" s="25"/>
      <c r="J22" s="27" t="s">
        <v>504</v>
      </c>
      <c r="K22" s="23"/>
      <c r="L22" s="36"/>
      <c r="M22" s="21"/>
      <c r="N22" s="21"/>
      <c r="O22" s="21"/>
      <c r="P22" s="43"/>
      <c r="Q22" s="43"/>
      <c r="R22" s="302"/>
      <c r="S22" s="90"/>
    </row>
    <row r="23" spans="1:19" ht="39" thickBot="1" x14ac:dyDescent="0.25">
      <c r="A23" s="75"/>
      <c r="B23" s="25"/>
      <c r="C23" s="23"/>
      <c r="D23" s="21"/>
      <c r="E23" s="36"/>
      <c r="F23" s="21"/>
      <c r="G23" s="21"/>
      <c r="H23" s="21"/>
      <c r="I23" s="25"/>
      <c r="J23" s="27" t="s">
        <v>505</v>
      </c>
      <c r="K23" s="23"/>
      <c r="L23" s="36"/>
      <c r="M23" s="21"/>
      <c r="N23" s="21"/>
      <c r="O23" s="21"/>
      <c r="P23" s="43"/>
      <c r="Q23" s="43"/>
      <c r="R23" s="302"/>
      <c r="S23" s="90"/>
    </row>
    <row r="24" spans="1:19" ht="89.25" x14ac:dyDescent="0.2">
      <c r="A24" s="66" t="s">
        <v>268</v>
      </c>
      <c r="B24" s="65" t="s">
        <v>77</v>
      </c>
      <c r="C24" s="66"/>
      <c r="D24" s="67"/>
      <c r="E24" s="68"/>
      <c r="F24" s="68"/>
      <c r="G24" s="68"/>
      <c r="H24" s="68"/>
      <c r="I24" s="70"/>
      <c r="J24" s="71"/>
      <c r="K24" s="66"/>
      <c r="L24" s="68"/>
      <c r="M24" s="68"/>
      <c r="N24" s="68"/>
      <c r="O24" s="68"/>
      <c r="P24" s="119"/>
      <c r="Q24" s="119"/>
      <c r="R24" s="274"/>
      <c r="S24" s="90"/>
    </row>
    <row r="25" spans="1:19" ht="51" x14ac:dyDescent="0.2">
      <c r="A25" s="75" t="s">
        <v>90</v>
      </c>
      <c r="B25" s="25" t="s">
        <v>78</v>
      </c>
      <c r="C25" s="23"/>
      <c r="D25" s="21"/>
      <c r="E25" s="36"/>
      <c r="F25" s="21"/>
      <c r="G25" s="21"/>
      <c r="H25" s="21"/>
      <c r="I25" s="25"/>
      <c r="J25" s="27" t="s">
        <v>506</v>
      </c>
      <c r="K25" s="23"/>
      <c r="L25" s="36"/>
      <c r="M25" s="21"/>
      <c r="N25" s="21"/>
      <c r="O25" s="21"/>
      <c r="P25" s="43"/>
      <c r="Q25" s="43"/>
      <c r="R25" s="302"/>
      <c r="S25" s="90"/>
    </row>
    <row r="26" spans="1:19" ht="51.6" customHeight="1" x14ac:dyDescent="0.2">
      <c r="A26" s="75"/>
      <c r="B26" s="85" t="s">
        <v>79</v>
      </c>
      <c r="C26" s="86"/>
      <c r="D26" s="87"/>
      <c r="E26" s="88"/>
      <c r="F26" s="87"/>
      <c r="G26" s="87"/>
      <c r="H26" s="87"/>
      <c r="I26" s="85"/>
      <c r="J26" s="89"/>
      <c r="K26" s="86"/>
      <c r="L26" s="88"/>
      <c r="M26" s="87"/>
      <c r="N26" s="87"/>
      <c r="O26" s="87"/>
      <c r="P26" s="122"/>
      <c r="Q26" s="122"/>
      <c r="R26" s="315"/>
      <c r="S26" s="90"/>
    </row>
    <row r="27" spans="1:19" ht="39" thickBot="1" x14ac:dyDescent="0.25">
      <c r="A27" s="75"/>
      <c r="B27" s="85"/>
      <c r="C27" s="86"/>
      <c r="D27" s="87"/>
      <c r="E27" s="88"/>
      <c r="F27" s="87"/>
      <c r="G27" s="87"/>
      <c r="H27" s="87"/>
      <c r="I27" s="85"/>
      <c r="J27" s="89" t="s">
        <v>507</v>
      </c>
      <c r="K27" s="86"/>
      <c r="L27" s="88"/>
      <c r="M27" s="87"/>
      <c r="N27" s="87"/>
      <c r="O27" s="87"/>
      <c r="P27" s="122"/>
      <c r="Q27" s="122"/>
      <c r="R27" s="315"/>
      <c r="S27" s="90"/>
    </row>
    <row r="28" spans="1:19" ht="63.75" x14ac:dyDescent="0.2">
      <c r="A28" s="66" t="s">
        <v>268</v>
      </c>
      <c r="B28" s="65" t="s">
        <v>80</v>
      </c>
      <c r="C28" s="66"/>
      <c r="D28" s="67"/>
      <c r="E28" s="68"/>
      <c r="F28" s="68"/>
      <c r="G28" s="68"/>
      <c r="H28" s="68"/>
      <c r="I28" s="70"/>
      <c r="J28" s="71"/>
      <c r="K28" s="66"/>
      <c r="L28" s="68"/>
      <c r="M28" s="68"/>
      <c r="N28" s="68"/>
      <c r="O28" s="68"/>
      <c r="P28" s="119"/>
      <c r="Q28" s="119"/>
      <c r="R28" s="274"/>
      <c r="S28" s="90"/>
    </row>
    <row r="29" spans="1:19" ht="38.25" x14ac:dyDescent="0.2">
      <c r="A29" s="75" t="s">
        <v>90</v>
      </c>
      <c r="B29" s="25" t="s">
        <v>81</v>
      </c>
      <c r="C29" s="23"/>
      <c r="D29" s="21"/>
      <c r="E29" s="36"/>
      <c r="F29" s="21"/>
      <c r="G29" s="21"/>
      <c r="H29" s="21"/>
      <c r="I29" s="25"/>
      <c r="J29" s="27" t="s">
        <v>508</v>
      </c>
      <c r="K29" s="23"/>
      <c r="L29" s="36"/>
      <c r="M29" s="21"/>
      <c r="N29" s="21"/>
      <c r="O29" s="21"/>
      <c r="P29" s="43"/>
      <c r="Q29" s="43"/>
      <c r="R29" s="302"/>
      <c r="S29" s="90"/>
    </row>
    <row r="30" spans="1:19" ht="127.5" x14ac:dyDescent="0.2">
      <c r="A30" s="75"/>
      <c r="B30" s="25"/>
      <c r="C30" s="23"/>
      <c r="D30" s="21"/>
      <c r="E30" s="36"/>
      <c r="F30" s="21"/>
      <c r="G30" s="21"/>
      <c r="H30" s="21"/>
      <c r="I30" s="25"/>
      <c r="J30" s="27" t="s">
        <v>509</v>
      </c>
      <c r="K30" s="23"/>
      <c r="L30" s="36"/>
      <c r="M30" s="21"/>
      <c r="N30" s="21"/>
      <c r="O30" s="21"/>
      <c r="P30" s="43"/>
      <c r="Q30" s="43"/>
      <c r="R30" s="302"/>
      <c r="S30" s="90"/>
    </row>
    <row r="31" spans="1:19" ht="51" x14ac:dyDescent="0.2">
      <c r="A31" s="75"/>
      <c r="B31" s="25" t="s">
        <v>82</v>
      </c>
      <c r="C31" s="23"/>
      <c r="D31" s="21"/>
      <c r="E31" s="36"/>
      <c r="F31" s="21"/>
      <c r="G31" s="21"/>
      <c r="H31" s="21"/>
      <c r="I31" s="25"/>
      <c r="J31" s="27" t="s">
        <v>510</v>
      </c>
      <c r="K31" s="23"/>
      <c r="L31" s="36"/>
      <c r="M31" s="21"/>
      <c r="N31" s="21"/>
      <c r="O31" s="21"/>
      <c r="P31" s="43"/>
      <c r="Q31" s="43"/>
      <c r="R31" s="302"/>
      <c r="S31" s="90"/>
    </row>
    <row r="32" spans="1:19" ht="102" x14ac:dyDescent="0.2">
      <c r="A32" s="75"/>
      <c r="B32" s="25"/>
      <c r="C32" s="23"/>
      <c r="D32" s="21"/>
      <c r="E32" s="36"/>
      <c r="F32" s="21"/>
      <c r="G32" s="21"/>
      <c r="H32" s="21"/>
      <c r="I32" s="25"/>
      <c r="J32" s="27" t="s">
        <v>512</v>
      </c>
      <c r="K32" s="23"/>
      <c r="L32" s="36"/>
      <c r="M32" s="21"/>
      <c r="N32" s="21"/>
      <c r="O32" s="21"/>
      <c r="P32" s="43"/>
      <c r="Q32" s="43"/>
      <c r="R32" s="302"/>
      <c r="S32" s="90"/>
    </row>
    <row r="33" spans="1:19" ht="64.5" thickBot="1" x14ac:dyDescent="0.25">
      <c r="A33" s="75"/>
      <c r="B33" s="25" t="s">
        <v>83</v>
      </c>
      <c r="C33" s="23"/>
      <c r="D33" s="21"/>
      <c r="E33" s="36"/>
      <c r="F33" s="21"/>
      <c r="G33" s="21"/>
      <c r="H33" s="21"/>
      <c r="I33" s="25"/>
      <c r="J33" s="27" t="s">
        <v>511</v>
      </c>
      <c r="K33" s="23"/>
      <c r="L33" s="36"/>
      <c r="M33" s="21"/>
      <c r="N33" s="21"/>
      <c r="O33" s="21"/>
      <c r="P33" s="43"/>
      <c r="Q33" s="43"/>
      <c r="R33" s="302"/>
      <c r="S33" s="90"/>
    </row>
    <row r="34" spans="1:19" ht="102" x14ac:dyDescent="0.2">
      <c r="A34" s="66" t="s">
        <v>268</v>
      </c>
      <c r="B34" s="65" t="s">
        <v>84</v>
      </c>
      <c r="C34" s="66"/>
      <c r="D34" s="67"/>
      <c r="E34" s="68"/>
      <c r="F34" s="68"/>
      <c r="G34" s="68"/>
      <c r="H34" s="68"/>
      <c r="I34" s="70"/>
      <c r="J34" s="71"/>
      <c r="K34" s="66"/>
      <c r="L34" s="68"/>
      <c r="M34" s="68"/>
      <c r="N34" s="68"/>
      <c r="O34" s="68"/>
      <c r="P34" s="119"/>
      <c r="Q34" s="119"/>
      <c r="R34" s="274"/>
      <c r="S34" s="90"/>
    </row>
    <row r="35" spans="1:19" ht="76.5" x14ac:dyDescent="0.2">
      <c r="A35" s="75" t="s">
        <v>90</v>
      </c>
      <c r="B35" s="25" t="s">
        <v>85</v>
      </c>
      <c r="C35" s="23"/>
      <c r="D35" s="21"/>
      <c r="E35" s="36"/>
      <c r="F35" s="21"/>
      <c r="G35" s="21"/>
      <c r="H35" s="21"/>
      <c r="I35" s="25"/>
      <c r="J35" s="27" t="s">
        <v>513</v>
      </c>
      <c r="K35" s="23"/>
      <c r="L35" s="36"/>
      <c r="M35" s="21"/>
      <c r="N35" s="21"/>
      <c r="O35" s="21"/>
      <c r="P35" s="43"/>
      <c r="Q35" s="43"/>
      <c r="R35" s="302"/>
      <c r="S35" s="90"/>
    </row>
    <row r="36" spans="1:19" ht="114.75" x14ac:dyDescent="0.2">
      <c r="A36" s="75"/>
      <c r="B36" s="25" t="s">
        <v>86</v>
      </c>
      <c r="C36" s="23"/>
      <c r="D36" s="21"/>
      <c r="E36" s="36"/>
      <c r="F36" s="21"/>
      <c r="G36" s="21"/>
      <c r="H36" s="21"/>
      <c r="I36" s="25"/>
      <c r="J36" s="27" t="s">
        <v>514</v>
      </c>
      <c r="K36" s="23"/>
      <c r="L36" s="36"/>
      <c r="M36" s="21"/>
      <c r="N36" s="21"/>
      <c r="O36" s="21"/>
      <c r="P36" s="43"/>
      <c r="Q36" s="43"/>
      <c r="R36" s="302"/>
      <c r="S36" s="90"/>
    </row>
    <row r="37" spans="1:19" ht="38.25" x14ac:dyDescent="0.2">
      <c r="A37" s="75"/>
      <c r="B37" s="25"/>
      <c r="C37" s="23"/>
      <c r="D37" s="21"/>
      <c r="E37" s="36"/>
      <c r="F37" s="21"/>
      <c r="G37" s="21"/>
      <c r="H37" s="21"/>
      <c r="I37" s="25"/>
      <c r="J37" s="27" t="s">
        <v>516</v>
      </c>
      <c r="K37" s="23"/>
      <c r="L37" s="36"/>
      <c r="M37" s="21"/>
      <c r="N37" s="21"/>
      <c r="O37" s="21"/>
      <c r="P37" s="43"/>
      <c r="Q37" s="43"/>
      <c r="R37" s="302"/>
      <c r="S37" s="90"/>
    </row>
    <row r="38" spans="1:19" ht="77.25" thickBot="1" x14ac:dyDescent="0.25">
      <c r="A38" s="75"/>
      <c r="B38" s="25"/>
      <c r="C38" s="23"/>
      <c r="D38" s="21"/>
      <c r="E38" s="36"/>
      <c r="F38" s="21"/>
      <c r="G38" s="21"/>
      <c r="H38" s="21"/>
      <c r="I38" s="25"/>
      <c r="J38" s="27" t="s">
        <v>515</v>
      </c>
      <c r="K38" s="23"/>
      <c r="L38" s="36"/>
      <c r="M38" s="21"/>
      <c r="N38" s="21"/>
      <c r="O38" s="21"/>
      <c r="P38" s="43"/>
      <c r="Q38" s="43"/>
      <c r="R38" s="302"/>
      <c r="S38" s="90"/>
    </row>
    <row r="39" spans="1:19" ht="127.5" x14ac:dyDescent="0.2">
      <c r="A39" s="66" t="s">
        <v>268</v>
      </c>
      <c r="B39" s="65" t="s">
        <v>87</v>
      </c>
      <c r="C39" s="66"/>
      <c r="D39" s="67"/>
      <c r="E39" s="68"/>
      <c r="F39" s="68"/>
      <c r="G39" s="68"/>
      <c r="H39" s="68"/>
      <c r="I39" s="70"/>
      <c r="J39" s="71"/>
      <c r="K39" s="66"/>
      <c r="L39" s="68"/>
      <c r="M39" s="68"/>
      <c r="N39" s="68"/>
      <c r="O39" s="68"/>
      <c r="P39" s="119"/>
      <c r="Q39" s="119"/>
      <c r="R39" s="274"/>
      <c r="S39" s="90"/>
    </row>
    <row r="40" spans="1:19" ht="63.75" x14ac:dyDescent="0.2">
      <c r="A40" s="75"/>
      <c r="B40" s="25" t="s">
        <v>88</v>
      </c>
      <c r="C40" s="23"/>
      <c r="D40" s="21"/>
      <c r="E40" s="36"/>
      <c r="F40" s="21"/>
      <c r="G40" s="21"/>
      <c r="H40" s="21"/>
      <c r="I40" s="25"/>
      <c r="J40" s="27" t="s">
        <v>308</v>
      </c>
      <c r="K40" s="23"/>
      <c r="L40" s="36"/>
      <c r="M40" s="21"/>
      <c r="N40" s="21"/>
      <c r="O40" s="21"/>
      <c r="P40" s="43"/>
      <c r="Q40" s="43"/>
      <c r="R40" s="302"/>
      <c r="S40" s="90"/>
    </row>
    <row r="41" spans="1:19" ht="51" x14ac:dyDescent="0.2">
      <c r="A41" s="84"/>
      <c r="B41" s="85"/>
      <c r="C41" s="86"/>
      <c r="D41" s="87"/>
      <c r="E41" s="88"/>
      <c r="F41" s="87"/>
      <c r="G41" s="87"/>
      <c r="H41" s="87"/>
      <c r="I41" s="85"/>
      <c r="J41" s="89" t="s">
        <v>309</v>
      </c>
      <c r="K41" s="86"/>
      <c r="L41" s="88"/>
      <c r="M41" s="87"/>
      <c r="N41" s="87"/>
      <c r="O41" s="87"/>
      <c r="P41" s="122"/>
      <c r="Q41" s="122"/>
      <c r="R41" s="315"/>
      <c r="S41" s="90"/>
    </row>
    <row r="42" spans="1:19" ht="51.75" thickBot="1" x14ac:dyDescent="0.25">
      <c r="A42" s="76"/>
      <c r="B42" s="26"/>
      <c r="C42" s="24"/>
      <c r="D42" s="38"/>
      <c r="E42" s="39"/>
      <c r="F42" s="38"/>
      <c r="G42" s="38"/>
      <c r="H42" s="38"/>
      <c r="I42" s="26"/>
      <c r="J42" s="28" t="s">
        <v>517</v>
      </c>
      <c r="K42" s="24"/>
      <c r="L42" s="39"/>
      <c r="M42" s="38"/>
      <c r="N42" s="38"/>
      <c r="O42" s="38"/>
      <c r="P42" s="145"/>
      <c r="Q42" s="145"/>
      <c r="R42" s="278"/>
      <c r="S42" s="90"/>
    </row>
    <row r="43" spans="1:19" ht="14.25" x14ac:dyDescent="0.2">
      <c r="A43" s="77"/>
      <c r="B43" s="50"/>
      <c r="C43" s="50"/>
      <c r="D43" s="50"/>
      <c r="E43" s="51"/>
      <c r="F43" s="50"/>
      <c r="G43" s="53"/>
      <c r="H43" s="338">
        <f>SUM(H5:H42)</f>
        <v>0</v>
      </c>
      <c r="I43" s="284">
        <f>SUM(I5:I42)</f>
        <v>0</v>
      </c>
      <c r="J43" s="97"/>
      <c r="K43" s="50"/>
      <c r="L43" s="51"/>
      <c r="M43" s="50"/>
      <c r="N43" s="50"/>
      <c r="O43" s="50"/>
      <c r="P43" s="50"/>
      <c r="Q43" s="53"/>
      <c r="R43" s="336">
        <f>SUM(R5:R42)</f>
        <v>0</v>
      </c>
      <c r="S43" s="90"/>
    </row>
    <row r="44" spans="1:19" thickBot="1" x14ac:dyDescent="0.25">
      <c r="A44" s="78"/>
      <c r="B44" s="21"/>
      <c r="C44" s="21"/>
      <c r="D44" s="21"/>
      <c r="E44" s="36"/>
      <c r="F44" s="21"/>
      <c r="G44" s="43"/>
      <c r="H44" s="57" t="s">
        <v>296</v>
      </c>
      <c r="I44" s="58" t="s">
        <v>296</v>
      </c>
      <c r="J44" s="98"/>
      <c r="K44" s="21"/>
      <c r="L44" s="36"/>
      <c r="M44" s="21"/>
      <c r="N44" s="21"/>
      <c r="O44" s="21"/>
      <c r="P44" s="21"/>
      <c r="Q44" s="43"/>
      <c r="R44" s="337" t="s">
        <v>296</v>
      </c>
      <c r="S44" s="90"/>
    </row>
    <row r="45" spans="1:19" ht="14.25" x14ac:dyDescent="0.2">
      <c r="A45" s="78"/>
      <c r="B45" s="21"/>
      <c r="C45" s="21"/>
      <c r="D45" s="21"/>
      <c r="E45" s="36"/>
      <c r="F45" s="21"/>
      <c r="G45" s="21"/>
      <c r="H45" s="50"/>
      <c r="I45" s="50"/>
      <c r="J45" s="21"/>
      <c r="K45" s="21"/>
      <c r="L45" s="36"/>
      <c r="M45" s="21"/>
      <c r="N45" s="21"/>
      <c r="O45" s="21"/>
      <c r="P45" s="21"/>
      <c r="Q45" s="21"/>
      <c r="R45" s="290"/>
    </row>
  </sheetData>
  <mergeCells count="6">
    <mergeCell ref="A1:B2"/>
    <mergeCell ref="C1:I2"/>
    <mergeCell ref="J1:J2"/>
    <mergeCell ref="K1:R2"/>
    <mergeCell ref="A3:A4"/>
    <mergeCell ref="B3:B4"/>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A423A8-FF93-456C-856F-127FE3EFB5D4}">
  <dimension ref="A1:S28"/>
  <sheetViews>
    <sheetView topLeftCell="K1" zoomScaleNormal="100" workbookViewId="0">
      <pane ySplit="4" topLeftCell="A22" activePane="bottomLeft" state="frozen"/>
      <selection pane="bottomLeft" activeCell="J26" sqref="J26"/>
    </sheetView>
  </sheetViews>
  <sheetFormatPr defaultColWidth="35.5703125" defaultRowHeight="15" x14ac:dyDescent="0.25"/>
  <cols>
    <col min="1" max="1" width="10.28515625" style="99" customWidth="1"/>
    <col min="2" max="2" width="58.7109375" style="91" customWidth="1"/>
    <col min="3" max="3" width="12.5703125" style="91" bestFit="1" customWidth="1"/>
    <col min="4" max="4" width="12.85546875" style="91" bestFit="1" customWidth="1"/>
    <col min="5" max="5" width="14.85546875" style="91" bestFit="1" customWidth="1"/>
    <col min="6" max="6" width="16.7109375" style="91" bestFit="1" customWidth="1"/>
    <col min="7" max="7" width="12.28515625" style="91" bestFit="1" customWidth="1"/>
    <col min="8" max="8" width="27.7109375" style="91" bestFit="1" customWidth="1"/>
    <col min="9" max="9" width="24.42578125" style="91" bestFit="1" customWidth="1"/>
    <col min="10" max="10" width="48" style="91" customWidth="1"/>
    <col min="11" max="11" width="40.85546875" style="91" bestFit="1" customWidth="1"/>
    <col min="12" max="12" width="30.85546875" style="91" bestFit="1" customWidth="1"/>
    <col min="13" max="14" width="35" style="91" bestFit="1" customWidth="1"/>
    <col min="15" max="15" width="28.7109375" style="91" bestFit="1" customWidth="1"/>
    <col min="16" max="17" width="28.7109375" style="91" customWidth="1"/>
    <col min="18" max="18" width="34.140625" style="282" bestFit="1" customWidth="1"/>
    <col min="19" max="16384" width="35.5703125" style="91"/>
  </cols>
  <sheetData>
    <row r="1" spans="1:19" s="102" customFormat="1" ht="14.25" x14ac:dyDescent="0.25">
      <c r="A1" s="471" t="s">
        <v>427</v>
      </c>
      <c r="B1" s="472"/>
      <c r="C1" s="482" t="s">
        <v>279</v>
      </c>
      <c r="D1" s="475"/>
      <c r="E1" s="475"/>
      <c r="F1" s="475"/>
      <c r="G1" s="475"/>
      <c r="H1" s="475"/>
      <c r="I1" s="472"/>
      <c r="J1" s="455" t="s">
        <v>426</v>
      </c>
      <c r="K1" s="471" t="s">
        <v>280</v>
      </c>
      <c r="L1" s="475"/>
      <c r="M1" s="475"/>
      <c r="N1" s="475"/>
      <c r="O1" s="475"/>
      <c r="P1" s="477"/>
      <c r="Q1" s="477"/>
      <c r="R1" s="472"/>
      <c r="S1" s="101"/>
    </row>
    <row r="2" spans="1:19" s="102" customFormat="1" ht="36" customHeight="1" x14ac:dyDescent="0.25">
      <c r="A2" s="473"/>
      <c r="B2" s="474"/>
      <c r="C2" s="483"/>
      <c r="D2" s="476"/>
      <c r="E2" s="476"/>
      <c r="F2" s="476"/>
      <c r="G2" s="476"/>
      <c r="H2" s="476"/>
      <c r="I2" s="474"/>
      <c r="J2" s="456"/>
      <c r="K2" s="473"/>
      <c r="L2" s="476"/>
      <c r="M2" s="476"/>
      <c r="N2" s="476"/>
      <c r="O2" s="476"/>
      <c r="P2" s="478"/>
      <c r="Q2" s="478"/>
      <c r="R2" s="474"/>
      <c r="S2" s="101"/>
    </row>
    <row r="3" spans="1:19" ht="51" x14ac:dyDescent="0.2">
      <c r="A3" s="449" t="s">
        <v>267</v>
      </c>
      <c r="B3" s="450" t="s">
        <v>269</v>
      </c>
      <c r="C3" s="112" t="s">
        <v>271</v>
      </c>
      <c r="D3" s="31" t="s">
        <v>272</v>
      </c>
      <c r="E3" s="31" t="s">
        <v>270</v>
      </c>
      <c r="F3" s="31" t="s">
        <v>266</v>
      </c>
      <c r="G3" s="31" t="s">
        <v>213</v>
      </c>
      <c r="H3" s="31" t="s">
        <v>284</v>
      </c>
      <c r="I3" s="83" t="s">
        <v>285</v>
      </c>
      <c r="J3" s="30" t="s">
        <v>273</v>
      </c>
      <c r="K3" s="82" t="s">
        <v>311</v>
      </c>
      <c r="L3" s="31" t="s">
        <v>277</v>
      </c>
      <c r="M3" s="31" t="s">
        <v>281</v>
      </c>
      <c r="N3" s="31" t="s">
        <v>312</v>
      </c>
      <c r="O3" s="31" t="s">
        <v>282</v>
      </c>
      <c r="P3" s="31" t="s">
        <v>423</v>
      </c>
      <c r="Q3" s="83" t="s">
        <v>283</v>
      </c>
      <c r="R3" s="83" t="s">
        <v>354</v>
      </c>
      <c r="S3" s="90"/>
    </row>
    <row r="4" spans="1:19" ht="51" x14ac:dyDescent="0.2">
      <c r="A4" s="449"/>
      <c r="B4" s="450"/>
      <c r="C4" s="113" t="s">
        <v>313</v>
      </c>
      <c r="D4" s="34" t="s">
        <v>313</v>
      </c>
      <c r="E4" s="34" t="s">
        <v>314</v>
      </c>
      <c r="F4" s="34" t="s">
        <v>314</v>
      </c>
      <c r="G4" s="34" t="s">
        <v>314</v>
      </c>
      <c r="H4" s="34" t="s">
        <v>314</v>
      </c>
      <c r="I4" s="37" t="s">
        <v>314</v>
      </c>
      <c r="J4" s="33" t="s">
        <v>274</v>
      </c>
      <c r="K4" s="32" t="s">
        <v>276</v>
      </c>
      <c r="L4" s="34" t="s">
        <v>276</v>
      </c>
      <c r="M4" s="34" t="s">
        <v>275</v>
      </c>
      <c r="N4" s="34" t="s">
        <v>275</v>
      </c>
      <c r="O4" s="34" t="s">
        <v>276</v>
      </c>
      <c r="P4" s="200" t="s">
        <v>276</v>
      </c>
      <c r="Q4" s="37" t="s">
        <v>276</v>
      </c>
      <c r="R4" s="267" t="s">
        <v>314</v>
      </c>
      <c r="S4" s="90"/>
    </row>
    <row r="5" spans="1:19" ht="63.75" x14ac:dyDescent="0.2">
      <c r="A5" s="44" t="s">
        <v>89</v>
      </c>
      <c r="B5" s="59" t="s">
        <v>91</v>
      </c>
      <c r="C5" s="114"/>
      <c r="D5" s="45"/>
      <c r="E5" s="105"/>
      <c r="F5" s="105"/>
      <c r="G5" s="107"/>
      <c r="H5" s="107"/>
      <c r="I5" s="107"/>
      <c r="J5" s="106"/>
      <c r="K5" s="44"/>
      <c r="L5" s="46"/>
      <c r="M5" s="46"/>
      <c r="N5" s="46"/>
      <c r="O5" s="46"/>
      <c r="P5" s="313"/>
      <c r="Q5" s="313"/>
      <c r="R5" s="314"/>
      <c r="S5" s="90"/>
    </row>
    <row r="6" spans="1:19" ht="15.75" thickBot="1" x14ac:dyDescent="0.3">
      <c r="A6" s="92"/>
      <c r="B6" s="93"/>
      <c r="C6" s="115"/>
      <c r="D6" s="95"/>
      <c r="E6" s="95"/>
      <c r="F6" s="87"/>
      <c r="G6" s="95"/>
      <c r="H6" s="95"/>
      <c r="I6" s="93"/>
      <c r="J6" s="96"/>
      <c r="K6" s="94"/>
      <c r="L6" s="95"/>
      <c r="M6" s="87"/>
      <c r="N6" s="87"/>
      <c r="O6" s="87"/>
      <c r="P6" s="122"/>
      <c r="Q6" s="122"/>
      <c r="R6" s="315"/>
      <c r="S6" s="90"/>
    </row>
    <row r="7" spans="1:19" ht="77.25" thickBot="1" x14ac:dyDescent="0.25">
      <c r="A7" s="66" t="s">
        <v>268</v>
      </c>
      <c r="B7" s="65" t="s">
        <v>92</v>
      </c>
      <c r="C7" s="66"/>
      <c r="D7" s="67"/>
      <c r="E7" s="264"/>
      <c r="F7" s="264"/>
      <c r="G7" s="264"/>
      <c r="H7" s="264"/>
      <c r="I7" s="265"/>
      <c r="J7" s="121"/>
      <c r="K7" s="66"/>
      <c r="L7" s="68"/>
      <c r="M7" s="68"/>
      <c r="N7" s="68"/>
      <c r="O7" s="68"/>
      <c r="P7" s="119"/>
      <c r="Q7" s="119"/>
      <c r="R7" s="274"/>
      <c r="S7" s="90"/>
    </row>
    <row r="8" spans="1:19" ht="38.25" x14ac:dyDescent="0.2">
      <c r="A8" s="75" t="s">
        <v>90</v>
      </c>
      <c r="B8" s="25"/>
      <c r="C8" s="23"/>
      <c r="D8" s="21"/>
      <c r="E8" s="36"/>
      <c r="F8" s="21"/>
      <c r="G8" s="21"/>
      <c r="H8" s="21"/>
      <c r="I8" s="25"/>
      <c r="J8" s="120" t="s">
        <v>310</v>
      </c>
      <c r="K8" s="23"/>
      <c r="L8" s="36"/>
      <c r="M8" s="21"/>
      <c r="N8" s="21"/>
      <c r="O8" s="21"/>
      <c r="P8" s="43"/>
      <c r="Q8" s="43"/>
      <c r="R8" s="302"/>
      <c r="S8" s="90"/>
    </row>
    <row r="9" spans="1:19" ht="63.75" x14ac:dyDescent="0.2">
      <c r="A9" s="75"/>
      <c r="B9" s="25"/>
      <c r="C9" s="23"/>
      <c r="D9" s="21"/>
      <c r="E9" s="36"/>
      <c r="F9" s="21"/>
      <c r="G9" s="21"/>
      <c r="H9" s="21"/>
      <c r="I9" s="25"/>
      <c r="J9" s="27" t="s">
        <v>518</v>
      </c>
      <c r="K9" s="23"/>
      <c r="L9" s="36"/>
      <c r="M9" s="21"/>
      <c r="N9" s="21"/>
      <c r="O9" s="21"/>
      <c r="P9" s="43"/>
      <c r="Q9" s="43"/>
      <c r="R9" s="302"/>
      <c r="S9" s="90"/>
    </row>
    <row r="10" spans="1:19" ht="51.75" thickBot="1" x14ac:dyDescent="0.25">
      <c r="A10" s="75"/>
      <c r="B10" s="25" t="s">
        <v>93</v>
      </c>
      <c r="C10" s="24"/>
      <c r="D10" s="38"/>
      <c r="E10" s="39"/>
      <c r="F10" s="38"/>
      <c r="G10" s="38"/>
      <c r="H10" s="38"/>
      <c r="I10" s="26"/>
      <c r="J10" s="27" t="s">
        <v>519</v>
      </c>
      <c r="K10" s="23"/>
      <c r="L10" s="36"/>
      <c r="M10" s="21"/>
      <c r="N10" s="21"/>
      <c r="O10" s="21"/>
      <c r="P10" s="43"/>
      <c r="Q10" s="43"/>
      <c r="R10" s="302"/>
      <c r="S10" s="90"/>
    </row>
    <row r="11" spans="1:19" ht="38.25" x14ac:dyDescent="0.2">
      <c r="A11" s="66" t="s">
        <v>268</v>
      </c>
      <c r="B11" s="104" t="s">
        <v>94</v>
      </c>
      <c r="C11" s="116"/>
      <c r="D11" s="67"/>
      <c r="E11" s="479"/>
      <c r="F11" s="480"/>
      <c r="G11" s="480"/>
      <c r="H11" s="480"/>
      <c r="I11" s="481"/>
      <c r="J11" s="71"/>
      <c r="K11" s="66"/>
      <c r="L11" s="73"/>
      <c r="M11" s="68"/>
      <c r="N11" s="68"/>
      <c r="O11" s="68"/>
      <c r="P11" s="119"/>
      <c r="Q11" s="119"/>
      <c r="R11" s="274"/>
      <c r="S11" s="90"/>
    </row>
    <row r="12" spans="1:19" ht="51" x14ac:dyDescent="0.2">
      <c r="A12" s="75" t="s">
        <v>90</v>
      </c>
      <c r="B12" s="25" t="s">
        <v>95</v>
      </c>
      <c r="C12" s="117"/>
      <c r="D12" s="21"/>
      <c r="E12" s="36"/>
      <c r="F12" s="21"/>
      <c r="G12" s="21"/>
      <c r="H12" s="21"/>
      <c r="I12" s="25"/>
      <c r="J12" s="27" t="s">
        <v>384</v>
      </c>
      <c r="K12" s="23"/>
      <c r="L12" s="36"/>
      <c r="M12" s="21"/>
      <c r="N12" s="21"/>
      <c r="O12" s="21"/>
      <c r="P12" s="43"/>
      <c r="Q12" s="43"/>
      <c r="R12" s="302"/>
      <c r="S12" s="90"/>
    </row>
    <row r="13" spans="1:19" ht="63.75" x14ac:dyDescent="0.2">
      <c r="A13" s="75"/>
      <c r="B13" s="25" t="s">
        <v>96</v>
      </c>
      <c r="C13" s="117"/>
      <c r="D13" s="21"/>
      <c r="E13" s="36"/>
      <c r="F13" s="21"/>
      <c r="G13" s="21"/>
      <c r="H13" s="21"/>
      <c r="I13" s="25"/>
      <c r="J13" s="27" t="s">
        <v>385</v>
      </c>
      <c r="K13" s="23"/>
      <c r="L13" s="36"/>
      <c r="M13" s="21"/>
      <c r="N13" s="21"/>
      <c r="O13" s="21"/>
      <c r="P13" s="43"/>
      <c r="Q13" s="43"/>
      <c r="R13" s="302"/>
      <c r="S13" s="90"/>
    </row>
    <row r="14" spans="1:19" ht="76.5" x14ac:dyDescent="0.2">
      <c r="A14" s="84"/>
      <c r="B14" s="85" t="s">
        <v>97</v>
      </c>
      <c r="C14" s="109"/>
      <c r="D14" s="87"/>
      <c r="E14" s="88"/>
      <c r="F14" s="87"/>
      <c r="G14" s="87"/>
      <c r="H14" s="87"/>
      <c r="I14" s="85"/>
      <c r="J14" s="89" t="s">
        <v>386</v>
      </c>
      <c r="K14" s="86"/>
      <c r="L14" s="88"/>
      <c r="M14" s="87"/>
      <c r="N14" s="87"/>
      <c r="O14" s="87"/>
      <c r="P14" s="122"/>
      <c r="Q14" s="122"/>
      <c r="R14" s="315"/>
      <c r="S14" s="90"/>
    </row>
    <row r="15" spans="1:19" ht="38.25" x14ac:dyDescent="0.2">
      <c r="A15" s="84"/>
      <c r="B15" s="85"/>
      <c r="C15" s="109"/>
      <c r="D15" s="87"/>
      <c r="E15" s="88"/>
      <c r="F15" s="87"/>
      <c r="G15" s="87"/>
      <c r="H15" s="87"/>
      <c r="I15" s="85"/>
      <c r="J15" s="89" t="s">
        <v>520</v>
      </c>
      <c r="K15" s="86"/>
      <c r="L15" s="88"/>
      <c r="M15" s="87"/>
      <c r="N15" s="87"/>
      <c r="O15" s="87"/>
      <c r="P15" s="122"/>
      <c r="Q15" s="122"/>
      <c r="R15" s="315"/>
      <c r="S15" s="90"/>
    </row>
    <row r="16" spans="1:19" ht="141" thickBot="1" x14ac:dyDescent="0.25">
      <c r="A16" s="84"/>
      <c r="B16" s="85"/>
      <c r="C16" s="109"/>
      <c r="D16" s="87"/>
      <c r="E16" s="88"/>
      <c r="F16" s="87"/>
      <c r="G16" s="87"/>
      <c r="H16" s="87"/>
      <c r="I16" s="85"/>
      <c r="J16" s="89" t="s">
        <v>521</v>
      </c>
      <c r="K16" s="86"/>
      <c r="L16" s="88"/>
      <c r="M16" s="87"/>
      <c r="N16" s="87"/>
      <c r="O16" s="87"/>
      <c r="P16" s="122"/>
      <c r="Q16" s="122"/>
      <c r="R16" s="315"/>
      <c r="S16" s="90"/>
    </row>
    <row r="17" spans="1:19" ht="38.25" x14ac:dyDescent="0.2">
      <c r="A17" s="66" t="s">
        <v>268</v>
      </c>
      <c r="B17" s="65" t="s">
        <v>98</v>
      </c>
      <c r="C17" s="118" t="s">
        <v>76</v>
      </c>
      <c r="D17" s="67"/>
      <c r="E17" s="68"/>
      <c r="F17" s="68"/>
      <c r="G17" s="68"/>
      <c r="H17" s="68"/>
      <c r="I17" s="70"/>
      <c r="J17" s="71"/>
      <c r="K17" s="66"/>
      <c r="L17" s="68"/>
      <c r="M17" s="68"/>
      <c r="N17" s="68"/>
      <c r="O17" s="68"/>
      <c r="P17" s="119"/>
      <c r="Q17" s="119"/>
      <c r="R17" s="274"/>
      <c r="S17" s="90"/>
    </row>
    <row r="18" spans="1:19" ht="63.75" x14ac:dyDescent="0.2">
      <c r="A18" s="75" t="s">
        <v>90</v>
      </c>
      <c r="B18" s="108" t="s">
        <v>315</v>
      </c>
      <c r="C18" s="117"/>
      <c r="D18" s="21"/>
      <c r="E18" s="36"/>
      <c r="F18" s="21"/>
      <c r="G18" s="21"/>
      <c r="H18" s="21"/>
      <c r="I18" s="25"/>
      <c r="J18" s="27" t="s">
        <v>522</v>
      </c>
      <c r="K18" s="23"/>
      <c r="L18" s="36"/>
      <c r="M18" s="21"/>
      <c r="N18" s="21"/>
      <c r="O18" s="21"/>
      <c r="P18" s="43"/>
      <c r="Q18" s="43"/>
      <c r="R18" s="302"/>
      <c r="S18" s="90"/>
    </row>
    <row r="19" spans="1:19" ht="39" thickBot="1" x14ac:dyDescent="0.25">
      <c r="A19" s="75"/>
      <c r="B19" s="25"/>
      <c r="C19" s="117"/>
      <c r="D19" s="21"/>
      <c r="E19" s="36"/>
      <c r="F19" s="21"/>
      <c r="G19" s="21"/>
      <c r="H19" s="21"/>
      <c r="I19" s="25"/>
      <c r="J19" s="27" t="s">
        <v>387</v>
      </c>
      <c r="K19" s="23"/>
      <c r="L19" s="36"/>
      <c r="M19" s="21"/>
      <c r="N19" s="21"/>
      <c r="O19" s="21"/>
      <c r="P19" s="43"/>
      <c r="Q19" s="43"/>
      <c r="R19" s="302"/>
      <c r="S19" s="90"/>
    </row>
    <row r="20" spans="1:19" ht="76.5" x14ac:dyDescent="0.2">
      <c r="A20" s="66" t="s">
        <v>268</v>
      </c>
      <c r="B20" s="65" t="s">
        <v>99</v>
      </c>
      <c r="C20" s="118" t="s">
        <v>76</v>
      </c>
      <c r="D20" s="67"/>
      <c r="E20" s="73"/>
      <c r="F20" s="68"/>
      <c r="G20" s="68"/>
      <c r="H20" s="68"/>
      <c r="I20" s="70"/>
      <c r="J20" s="71"/>
      <c r="K20" s="66"/>
      <c r="L20" s="73"/>
      <c r="M20" s="68"/>
      <c r="N20" s="68"/>
      <c r="O20" s="68"/>
      <c r="P20" s="119"/>
      <c r="Q20" s="119"/>
      <c r="R20" s="274"/>
      <c r="S20" s="90"/>
    </row>
    <row r="21" spans="1:19" ht="89.25" x14ac:dyDescent="0.2">
      <c r="A21" s="75" t="s">
        <v>90</v>
      </c>
      <c r="B21" s="108" t="s">
        <v>316</v>
      </c>
      <c r="C21" s="117"/>
      <c r="D21" s="21"/>
      <c r="E21" s="36"/>
      <c r="F21" s="21"/>
      <c r="G21" s="21"/>
      <c r="H21" s="21"/>
      <c r="I21" s="25"/>
      <c r="J21" s="27" t="s">
        <v>388</v>
      </c>
      <c r="K21" s="23"/>
      <c r="L21" s="36"/>
      <c r="M21" s="21"/>
      <c r="N21" s="21"/>
      <c r="O21" s="21"/>
      <c r="P21" s="43"/>
      <c r="Q21" s="43"/>
      <c r="R21" s="302"/>
      <c r="S21" s="90"/>
    </row>
    <row r="22" spans="1:19" ht="51.75" thickBot="1" x14ac:dyDescent="0.25">
      <c r="A22" s="285"/>
      <c r="B22" s="359"/>
      <c r="C22" s="164"/>
      <c r="D22" s="50"/>
      <c r="E22" s="51"/>
      <c r="F22" s="50"/>
      <c r="G22" s="50"/>
      <c r="H22" s="50"/>
      <c r="I22" s="53"/>
      <c r="J22" s="120" t="s">
        <v>523</v>
      </c>
      <c r="K22" s="164"/>
      <c r="L22" s="51"/>
      <c r="M22" s="50"/>
      <c r="N22" s="50"/>
      <c r="O22" s="50"/>
      <c r="P22" s="53"/>
      <c r="Q22" s="53"/>
      <c r="R22" s="284"/>
      <c r="S22" s="90"/>
    </row>
    <row r="23" spans="1:19" ht="51" x14ac:dyDescent="0.2">
      <c r="A23" s="66" t="s">
        <v>268</v>
      </c>
      <c r="B23" s="65" t="s">
        <v>100</v>
      </c>
      <c r="C23" s="116" t="s">
        <v>76</v>
      </c>
      <c r="D23" s="67"/>
      <c r="E23" s="68"/>
      <c r="F23" s="68"/>
      <c r="G23" s="68"/>
      <c r="H23" s="68"/>
      <c r="I23" s="119"/>
      <c r="J23" s="71"/>
      <c r="K23" s="116"/>
      <c r="L23" s="68"/>
      <c r="M23" s="68"/>
      <c r="N23" s="68"/>
      <c r="O23" s="68"/>
      <c r="P23" s="119"/>
      <c r="Q23" s="119"/>
      <c r="R23" s="274"/>
      <c r="S23" s="90"/>
    </row>
    <row r="24" spans="1:19" ht="63.75" x14ac:dyDescent="0.2">
      <c r="A24" s="75" t="s">
        <v>90</v>
      </c>
      <c r="B24" s="25" t="s">
        <v>317</v>
      </c>
      <c r="C24" s="117"/>
      <c r="D24" s="21"/>
      <c r="E24" s="36"/>
      <c r="F24" s="21"/>
      <c r="G24" s="21"/>
      <c r="H24" s="21"/>
      <c r="I24" s="43"/>
      <c r="J24" s="27" t="s">
        <v>389</v>
      </c>
      <c r="K24" s="117"/>
      <c r="L24" s="36"/>
      <c r="M24" s="21"/>
      <c r="N24" s="21"/>
      <c r="O24" s="21"/>
      <c r="P24" s="43"/>
      <c r="Q24" s="43"/>
      <c r="R24" s="302"/>
      <c r="S24" s="90"/>
    </row>
    <row r="25" spans="1:19" ht="39" thickBot="1" x14ac:dyDescent="0.25">
      <c r="A25" s="354"/>
      <c r="B25" s="360"/>
      <c r="C25" s="361"/>
      <c r="D25" s="352"/>
      <c r="E25" s="351"/>
      <c r="F25" s="352"/>
      <c r="G25" s="362"/>
      <c r="H25" s="361"/>
      <c r="I25" s="362"/>
      <c r="J25" s="169" t="s">
        <v>524</v>
      </c>
      <c r="K25" s="361"/>
      <c r="L25" s="351"/>
      <c r="M25" s="352"/>
      <c r="N25" s="352"/>
      <c r="O25" s="352"/>
      <c r="P25" s="362"/>
      <c r="Q25" s="362"/>
      <c r="R25" s="363"/>
      <c r="S25" s="90"/>
    </row>
    <row r="26" spans="1:19" thickBot="1" x14ac:dyDescent="0.25">
      <c r="A26" s="123"/>
      <c r="B26" s="124"/>
      <c r="C26" s="125"/>
      <c r="D26" s="126"/>
      <c r="E26" s="127"/>
      <c r="F26" s="126"/>
      <c r="G26" s="128"/>
      <c r="H26" s="129">
        <f>SUM(H5:H24)</f>
        <v>0</v>
      </c>
      <c r="I26" s="130">
        <f>SUM(I5:I24)</f>
        <v>0</v>
      </c>
      <c r="J26" s="131"/>
      <c r="K26" s="125"/>
      <c r="L26" s="127"/>
      <c r="M26" s="126"/>
      <c r="N26" s="126"/>
      <c r="O26" s="126"/>
      <c r="P26" s="128"/>
      <c r="Q26" s="128"/>
      <c r="R26" s="342">
        <f>SUM(R5:R24)</f>
        <v>0</v>
      </c>
      <c r="S26" s="90"/>
    </row>
    <row r="27" spans="1:19" thickBot="1" x14ac:dyDescent="0.25">
      <c r="A27" s="77"/>
      <c r="B27" s="50"/>
      <c r="C27" s="50"/>
      <c r="D27" s="50"/>
      <c r="E27" s="51"/>
      <c r="F27" s="50"/>
      <c r="G27" s="53"/>
      <c r="H27" s="110" t="s">
        <v>296</v>
      </c>
      <c r="I27" s="111" t="s">
        <v>296</v>
      </c>
      <c r="J27" s="97"/>
      <c r="K27" s="50"/>
      <c r="L27" s="51"/>
      <c r="M27" s="50"/>
      <c r="N27" s="50"/>
      <c r="O27" s="50"/>
      <c r="P27" s="50"/>
      <c r="Q27" s="53"/>
      <c r="R27" s="343" t="s">
        <v>296</v>
      </c>
    </row>
    <row r="28" spans="1:19" ht="14.25" x14ac:dyDescent="0.2">
      <c r="A28" s="78"/>
      <c r="B28" s="21"/>
      <c r="C28" s="21"/>
      <c r="D28" s="21"/>
      <c r="E28" s="36"/>
      <c r="F28" s="21"/>
      <c r="G28" s="21"/>
      <c r="H28" s="50"/>
      <c r="I28" s="50"/>
      <c r="J28" s="21"/>
      <c r="K28" s="21"/>
      <c r="L28" s="36"/>
      <c r="M28" s="21"/>
      <c r="N28" s="21"/>
      <c r="O28" s="21"/>
      <c r="P28" s="21"/>
      <c r="Q28" s="21"/>
      <c r="R28" s="290"/>
    </row>
  </sheetData>
  <mergeCells count="7">
    <mergeCell ref="E11:I11"/>
    <mergeCell ref="A1:B2"/>
    <mergeCell ref="C1:I2"/>
    <mergeCell ref="J1:J2"/>
    <mergeCell ref="K1:R2"/>
    <mergeCell ref="A3:A4"/>
    <mergeCell ref="B3:B4"/>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ABAA2B-D2D6-42CB-AA26-8A0C514FEA50}">
  <dimension ref="A1:T51"/>
  <sheetViews>
    <sheetView topLeftCell="L1" zoomScaleNormal="100" workbookViewId="0">
      <pane ySplit="4" topLeftCell="A47" activePane="bottomLeft" state="frozen"/>
      <selection pane="bottomLeft" activeCell="B49" sqref="B49"/>
    </sheetView>
  </sheetViews>
  <sheetFormatPr defaultColWidth="35.5703125" defaultRowHeight="15" x14ac:dyDescent="0.25"/>
  <cols>
    <col min="1" max="1" width="10.28515625" style="99" customWidth="1"/>
    <col min="2" max="2" width="58.7109375" style="91" customWidth="1"/>
    <col min="3" max="3" width="12.5703125" style="91" bestFit="1" customWidth="1"/>
    <col min="4" max="4" width="12.85546875" style="91" bestFit="1" customWidth="1"/>
    <col min="5" max="5" width="14.85546875" style="91" bestFit="1" customWidth="1"/>
    <col min="6" max="6" width="16.7109375" style="91" bestFit="1" customWidth="1"/>
    <col min="7" max="7" width="12.28515625" style="91" bestFit="1" customWidth="1"/>
    <col min="8" max="8" width="27.7109375" style="91" bestFit="1" customWidth="1"/>
    <col min="9" max="9" width="24.42578125" style="91" bestFit="1" customWidth="1"/>
    <col min="10" max="10" width="51.5703125" style="91" customWidth="1"/>
    <col min="11" max="11" width="40.85546875" style="91" bestFit="1" customWidth="1"/>
    <col min="12" max="12" width="30.85546875" style="91" bestFit="1" customWidth="1"/>
    <col min="13" max="14" width="35" style="91" bestFit="1" customWidth="1"/>
    <col min="15" max="15" width="28.7109375" style="91" bestFit="1" customWidth="1"/>
    <col min="16" max="17" width="28.7109375" style="91" customWidth="1"/>
    <col min="18" max="18" width="34.140625" style="91" bestFit="1" customWidth="1"/>
    <col min="19" max="16384" width="35.5703125" style="91"/>
  </cols>
  <sheetData>
    <row r="1" spans="1:19" s="102" customFormat="1" ht="14.25" x14ac:dyDescent="0.25">
      <c r="A1" s="471" t="s">
        <v>427</v>
      </c>
      <c r="B1" s="472"/>
      <c r="C1" s="482" t="s">
        <v>279</v>
      </c>
      <c r="D1" s="475"/>
      <c r="E1" s="475"/>
      <c r="F1" s="475"/>
      <c r="G1" s="475"/>
      <c r="H1" s="475"/>
      <c r="I1" s="472"/>
      <c r="J1" s="455" t="s">
        <v>426</v>
      </c>
      <c r="K1" s="471" t="s">
        <v>280</v>
      </c>
      <c r="L1" s="475"/>
      <c r="M1" s="475"/>
      <c r="N1" s="475"/>
      <c r="O1" s="475"/>
      <c r="P1" s="477"/>
      <c r="Q1" s="477"/>
      <c r="R1" s="472"/>
      <c r="S1" s="101"/>
    </row>
    <row r="2" spans="1:19" s="102" customFormat="1" ht="36" customHeight="1" x14ac:dyDescent="0.25">
      <c r="A2" s="473"/>
      <c r="B2" s="474"/>
      <c r="C2" s="483"/>
      <c r="D2" s="476"/>
      <c r="E2" s="476"/>
      <c r="F2" s="476"/>
      <c r="G2" s="476"/>
      <c r="H2" s="476"/>
      <c r="I2" s="474"/>
      <c r="J2" s="456"/>
      <c r="K2" s="473"/>
      <c r="L2" s="476"/>
      <c r="M2" s="476"/>
      <c r="N2" s="476"/>
      <c r="O2" s="476"/>
      <c r="P2" s="478"/>
      <c r="Q2" s="478"/>
      <c r="R2" s="474"/>
      <c r="S2" s="101"/>
    </row>
    <row r="3" spans="1:19" ht="51" x14ac:dyDescent="0.2">
      <c r="A3" s="449" t="s">
        <v>267</v>
      </c>
      <c r="B3" s="450" t="s">
        <v>269</v>
      </c>
      <c r="C3" s="112" t="s">
        <v>271</v>
      </c>
      <c r="D3" s="31" t="s">
        <v>272</v>
      </c>
      <c r="E3" s="31" t="s">
        <v>270</v>
      </c>
      <c r="F3" s="31" t="s">
        <v>266</v>
      </c>
      <c r="G3" s="31" t="s">
        <v>213</v>
      </c>
      <c r="H3" s="31" t="s">
        <v>284</v>
      </c>
      <c r="I3" s="83" t="s">
        <v>285</v>
      </c>
      <c r="J3" s="30" t="s">
        <v>273</v>
      </c>
      <c r="K3" s="82" t="s">
        <v>311</v>
      </c>
      <c r="L3" s="31" t="s">
        <v>277</v>
      </c>
      <c r="M3" s="31" t="s">
        <v>281</v>
      </c>
      <c r="N3" s="31" t="s">
        <v>312</v>
      </c>
      <c r="O3" s="31" t="s">
        <v>282</v>
      </c>
      <c r="P3" s="31" t="s">
        <v>423</v>
      </c>
      <c r="Q3" s="83" t="s">
        <v>283</v>
      </c>
      <c r="R3" s="83" t="s">
        <v>354</v>
      </c>
      <c r="S3" s="90"/>
    </row>
    <row r="4" spans="1:19" ht="51" x14ac:dyDescent="0.2">
      <c r="A4" s="449"/>
      <c r="B4" s="450"/>
      <c r="C4" s="113" t="s">
        <v>313</v>
      </c>
      <c r="D4" s="34" t="s">
        <v>313</v>
      </c>
      <c r="E4" s="34" t="s">
        <v>314</v>
      </c>
      <c r="F4" s="34" t="s">
        <v>314</v>
      </c>
      <c r="G4" s="34" t="s">
        <v>314</v>
      </c>
      <c r="H4" s="34" t="s">
        <v>314</v>
      </c>
      <c r="I4" s="37" t="s">
        <v>314</v>
      </c>
      <c r="J4" s="33" t="s">
        <v>274</v>
      </c>
      <c r="K4" s="32" t="s">
        <v>276</v>
      </c>
      <c r="L4" s="34" t="s">
        <v>276</v>
      </c>
      <c r="M4" s="34" t="s">
        <v>275</v>
      </c>
      <c r="N4" s="34" t="s">
        <v>275</v>
      </c>
      <c r="O4" s="34" t="s">
        <v>276</v>
      </c>
      <c r="P4" s="200" t="s">
        <v>276</v>
      </c>
      <c r="Q4" s="37" t="s">
        <v>276</v>
      </c>
      <c r="R4" s="267" t="s">
        <v>314</v>
      </c>
      <c r="S4" s="90"/>
    </row>
    <row r="5" spans="1:19" ht="63.75" x14ac:dyDescent="0.2">
      <c r="A5" s="44" t="s">
        <v>89</v>
      </c>
      <c r="B5" s="59" t="s">
        <v>101</v>
      </c>
      <c r="C5" s="114"/>
      <c r="D5" s="45"/>
      <c r="E5" s="105"/>
      <c r="F5" s="105"/>
      <c r="G5" s="107"/>
      <c r="H5" s="107"/>
      <c r="I5" s="107"/>
      <c r="J5" s="106"/>
      <c r="K5" s="44"/>
      <c r="L5" s="46"/>
      <c r="M5" s="46"/>
      <c r="N5" s="46"/>
      <c r="O5" s="46"/>
      <c r="P5" s="313"/>
      <c r="Q5" s="313"/>
      <c r="R5" s="314"/>
      <c r="S5" s="90"/>
    </row>
    <row r="6" spans="1:19" ht="15.75" thickBot="1" x14ac:dyDescent="0.3">
      <c r="A6" s="92"/>
      <c r="B6" s="93"/>
      <c r="C6" s="115"/>
      <c r="D6" s="95"/>
      <c r="E6" s="95"/>
      <c r="F6" s="87"/>
      <c r="G6" s="95"/>
      <c r="H6" s="95"/>
      <c r="I6" s="93"/>
      <c r="J6" s="96"/>
      <c r="K6" s="94"/>
      <c r="L6" s="95"/>
      <c r="M6" s="87"/>
      <c r="N6" s="87"/>
      <c r="O6" s="87"/>
      <c r="P6" s="122"/>
      <c r="Q6" s="122"/>
      <c r="R6" s="315"/>
      <c r="S6" s="90"/>
    </row>
    <row r="7" spans="1:19" ht="115.5" thickBot="1" x14ac:dyDescent="0.25">
      <c r="A7" s="66" t="s">
        <v>268</v>
      </c>
      <c r="B7" s="65" t="s">
        <v>102</v>
      </c>
      <c r="C7" s="66"/>
      <c r="D7" s="67"/>
      <c r="E7" s="264"/>
      <c r="F7" s="264"/>
      <c r="G7" s="264"/>
      <c r="H7" s="264"/>
      <c r="I7" s="265"/>
      <c r="J7" s="121"/>
      <c r="K7" s="66"/>
      <c r="L7" s="68"/>
      <c r="M7" s="68"/>
      <c r="N7" s="68"/>
      <c r="O7" s="68"/>
      <c r="P7" s="119"/>
      <c r="Q7" s="119"/>
      <c r="R7" s="274"/>
      <c r="S7" s="90"/>
    </row>
    <row r="8" spans="1:19" ht="51" x14ac:dyDescent="0.2">
      <c r="A8" s="75" t="s">
        <v>90</v>
      </c>
      <c r="B8" s="25" t="s">
        <v>103</v>
      </c>
      <c r="C8" s="23"/>
      <c r="D8" s="21"/>
      <c r="E8" s="36"/>
      <c r="F8" s="21"/>
      <c r="G8" s="21"/>
      <c r="H8" s="21"/>
      <c r="I8" s="25"/>
      <c r="J8" s="120" t="s">
        <v>525</v>
      </c>
      <c r="K8" s="23"/>
      <c r="L8" s="36"/>
      <c r="M8" s="21"/>
      <c r="N8" s="21"/>
      <c r="O8" s="21"/>
      <c r="P8" s="43"/>
      <c r="Q8" s="43"/>
      <c r="R8" s="302"/>
      <c r="S8" s="90"/>
    </row>
    <row r="9" spans="1:19" ht="51.75" thickBot="1" x14ac:dyDescent="0.25">
      <c r="A9" s="75"/>
      <c r="B9" s="25" t="s">
        <v>104</v>
      </c>
      <c r="C9" s="24"/>
      <c r="D9" s="38"/>
      <c r="E9" s="39"/>
      <c r="F9" s="38"/>
      <c r="G9" s="38"/>
      <c r="H9" s="38"/>
      <c r="I9" s="26"/>
      <c r="J9" s="27" t="s">
        <v>526</v>
      </c>
      <c r="K9" s="23"/>
      <c r="L9" s="36"/>
      <c r="M9" s="21"/>
      <c r="N9" s="21"/>
      <c r="O9" s="21"/>
      <c r="P9" s="43"/>
      <c r="Q9" s="43"/>
      <c r="R9" s="302"/>
      <c r="S9" s="90"/>
    </row>
    <row r="10" spans="1:19" ht="51" x14ac:dyDescent="0.2">
      <c r="A10" s="139" t="s">
        <v>268</v>
      </c>
      <c r="B10" s="262" t="s">
        <v>105</v>
      </c>
      <c r="C10" s="283"/>
      <c r="D10" s="148"/>
      <c r="E10" s="344"/>
      <c r="F10" s="344"/>
      <c r="G10" s="344"/>
      <c r="H10" s="344"/>
      <c r="I10" s="345"/>
      <c r="J10" s="71"/>
      <c r="K10" s="66"/>
      <c r="L10" s="73"/>
      <c r="M10" s="68"/>
      <c r="N10" s="68"/>
      <c r="O10" s="68"/>
      <c r="P10" s="119"/>
      <c r="Q10" s="119"/>
      <c r="R10" s="274"/>
      <c r="S10" s="90"/>
    </row>
    <row r="11" spans="1:19" ht="38.25" x14ac:dyDescent="0.2">
      <c r="A11" s="140" t="s">
        <v>90</v>
      </c>
      <c r="B11" s="27" t="s">
        <v>106</v>
      </c>
      <c r="C11" s="117"/>
      <c r="D11" s="21"/>
      <c r="E11" s="36"/>
      <c r="F11" s="21"/>
      <c r="G11" s="21"/>
      <c r="H11" s="21"/>
      <c r="I11" s="43"/>
      <c r="J11" s="27" t="s">
        <v>527</v>
      </c>
      <c r="K11" s="23"/>
      <c r="L11" s="36"/>
      <c r="M11" s="21"/>
      <c r="N11" s="21"/>
      <c r="O11" s="21"/>
      <c r="P11" s="43"/>
      <c r="Q11" s="43"/>
      <c r="R11" s="302"/>
      <c r="S11" s="90"/>
    </row>
    <row r="12" spans="1:19" ht="51.75" thickBot="1" x14ac:dyDescent="0.25">
      <c r="A12" s="165"/>
      <c r="B12" s="364"/>
      <c r="C12" s="164"/>
      <c r="D12" s="50"/>
      <c r="E12" s="51"/>
      <c r="F12" s="50"/>
      <c r="G12" s="50"/>
      <c r="H12" s="50"/>
      <c r="I12" s="53"/>
      <c r="J12" s="120" t="s">
        <v>528</v>
      </c>
      <c r="K12" s="329"/>
      <c r="L12" s="51"/>
      <c r="M12" s="50"/>
      <c r="N12" s="50"/>
      <c r="O12" s="50"/>
      <c r="P12" s="53"/>
      <c r="Q12" s="53"/>
      <c r="R12" s="284"/>
      <c r="S12" s="90"/>
    </row>
    <row r="13" spans="1:19" ht="63.75" x14ac:dyDescent="0.2">
      <c r="A13" s="66" t="s">
        <v>268</v>
      </c>
      <c r="B13" s="65" t="s">
        <v>107</v>
      </c>
      <c r="C13" s="118"/>
      <c r="D13" s="67"/>
      <c r="E13" s="68"/>
      <c r="F13" s="68"/>
      <c r="G13" s="68"/>
      <c r="H13" s="68"/>
      <c r="I13" s="70"/>
      <c r="J13" s="71"/>
      <c r="K13" s="66"/>
      <c r="L13" s="68"/>
      <c r="M13" s="68"/>
      <c r="N13" s="68"/>
      <c r="O13" s="68"/>
      <c r="P13" s="119"/>
      <c r="Q13" s="119"/>
      <c r="R13" s="274"/>
      <c r="S13" s="90"/>
    </row>
    <row r="14" spans="1:19" ht="38.25" x14ac:dyDescent="0.2">
      <c r="A14" s="75" t="s">
        <v>90</v>
      </c>
      <c r="B14" s="25" t="s">
        <v>108</v>
      </c>
      <c r="C14" s="117"/>
      <c r="D14" s="21"/>
      <c r="E14" s="36"/>
      <c r="F14" s="21"/>
      <c r="G14" s="21"/>
      <c r="H14" s="21"/>
      <c r="I14" s="25"/>
      <c r="J14" s="27" t="s">
        <v>529</v>
      </c>
      <c r="K14" s="23"/>
      <c r="L14" s="36"/>
      <c r="M14" s="21"/>
      <c r="N14" s="21"/>
      <c r="O14" s="21"/>
      <c r="P14" s="43"/>
      <c r="Q14" s="43"/>
      <c r="R14" s="302"/>
      <c r="S14" s="90"/>
    </row>
    <row r="15" spans="1:19" ht="36.75" customHeight="1" x14ac:dyDescent="0.2">
      <c r="A15" s="75"/>
      <c r="B15" s="25" t="s">
        <v>109</v>
      </c>
      <c r="C15" s="117"/>
      <c r="D15" s="21"/>
      <c r="E15" s="36"/>
      <c r="F15" s="21"/>
      <c r="G15" s="21"/>
      <c r="H15" s="21"/>
      <c r="I15" s="25"/>
      <c r="J15" s="27" t="s">
        <v>530</v>
      </c>
      <c r="K15" s="23"/>
      <c r="L15" s="36"/>
      <c r="M15" s="21"/>
      <c r="N15" s="21"/>
      <c r="O15" s="21"/>
      <c r="P15" s="43"/>
      <c r="Q15" s="43"/>
      <c r="R15" s="302"/>
      <c r="S15" s="90"/>
    </row>
    <row r="16" spans="1:19" ht="43.15" customHeight="1" thickBot="1" x14ac:dyDescent="0.25">
      <c r="A16" s="285"/>
      <c r="B16" s="365"/>
      <c r="C16" s="164"/>
      <c r="D16" s="50"/>
      <c r="E16" s="51"/>
      <c r="F16" s="50"/>
      <c r="G16" s="50"/>
      <c r="H16" s="50"/>
      <c r="I16" s="365"/>
      <c r="J16" s="120" t="s">
        <v>531</v>
      </c>
      <c r="K16" s="329"/>
      <c r="L16" s="51"/>
      <c r="M16" s="50"/>
      <c r="N16" s="50"/>
      <c r="O16" s="50"/>
      <c r="P16" s="53"/>
      <c r="Q16" s="53"/>
      <c r="R16" s="284"/>
      <c r="S16" s="90"/>
    </row>
    <row r="17" spans="1:19" ht="165.75" x14ac:dyDescent="0.2">
      <c r="A17" s="66" t="s">
        <v>268</v>
      </c>
      <c r="B17" s="65" t="s">
        <v>110</v>
      </c>
      <c r="C17" s="118"/>
      <c r="D17" s="67"/>
      <c r="E17" s="73"/>
      <c r="F17" s="68"/>
      <c r="G17" s="68"/>
      <c r="H17" s="68"/>
      <c r="I17" s="70"/>
      <c r="J17" s="71"/>
      <c r="K17" s="66"/>
      <c r="L17" s="73"/>
      <c r="M17" s="68"/>
      <c r="N17" s="68"/>
      <c r="O17" s="68"/>
      <c r="P17" s="119"/>
      <c r="Q17" s="119"/>
      <c r="R17" s="274"/>
      <c r="S17" s="90"/>
    </row>
    <row r="18" spans="1:19" ht="89.25" x14ac:dyDescent="0.2">
      <c r="A18" s="75" t="s">
        <v>90</v>
      </c>
      <c r="B18" s="25" t="s">
        <v>111</v>
      </c>
      <c r="C18" s="117"/>
      <c r="D18" s="21"/>
      <c r="E18" s="36"/>
      <c r="F18" s="21"/>
      <c r="G18" s="21"/>
      <c r="H18" s="21"/>
      <c r="I18" s="25"/>
      <c r="J18" s="27" t="s">
        <v>532</v>
      </c>
      <c r="K18" s="23"/>
      <c r="L18" s="36"/>
      <c r="M18" s="21"/>
      <c r="N18" s="21"/>
      <c r="O18" s="21"/>
      <c r="P18" s="43"/>
      <c r="Q18" s="43"/>
      <c r="R18" s="302"/>
      <c r="S18" s="90"/>
    </row>
    <row r="19" spans="1:19" ht="48" customHeight="1" x14ac:dyDescent="0.2">
      <c r="A19" s="75"/>
      <c r="B19" s="25"/>
      <c r="C19" s="117"/>
      <c r="D19" s="21"/>
      <c r="E19" s="36"/>
      <c r="F19" s="21"/>
      <c r="G19" s="21"/>
      <c r="H19" s="21"/>
      <c r="I19" s="25"/>
      <c r="J19" s="27" t="s">
        <v>533</v>
      </c>
      <c r="K19" s="23"/>
      <c r="L19" s="36"/>
      <c r="M19" s="21"/>
      <c r="N19" s="21"/>
      <c r="O19" s="21"/>
      <c r="P19" s="43"/>
      <c r="Q19" s="43"/>
      <c r="R19" s="302"/>
      <c r="S19" s="90"/>
    </row>
    <row r="20" spans="1:19" ht="51" x14ac:dyDescent="0.2">
      <c r="A20" s="75"/>
      <c r="B20" s="25" t="s">
        <v>112</v>
      </c>
      <c r="C20" s="117"/>
      <c r="D20" s="21"/>
      <c r="E20" s="36"/>
      <c r="F20" s="21"/>
      <c r="G20" s="21"/>
      <c r="H20" s="21"/>
      <c r="I20" s="25"/>
      <c r="J20" s="27" t="s">
        <v>534</v>
      </c>
      <c r="K20" s="23"/>
      <c r="L20" s="36"/>
      <c r="M20" s="21"/>
      <c r="N20" s="21"/>
      <c r="O20" s="21"/>
      <c r="P20" s="43"/>
      <c r="Q20" s="43"/>
      <c r="R20" s="302"/>
      <c r="S20" s="90"/>
    </row>
    <row r="21" spans="1:19" ht="89.25" x14ac:dyDescent="0.2">
      <c r="A21" s="75"/>
      <c r="B21" s="25"/>
      <c r="C21" s="117"/>
      <c r="D21" s="21"/>
      <c r="E21" s="36"/>
      <c r="F21" s="21"/>
      <c r="G21" s="21"/>
      <c r="H21" s="21"/>
      <c r="I21" s="25"/>
      <c r="J21" s="27" t="s">
        <v>535</v>
      </c>
      <c r="K21" s="23"/>
      <c r="L21" s="36"/>
      <c r="M21" s="21"/>
      <c r="N21" s="21"/>
      <c r="O21" s="21"/>
      <c r="P21" s="43"/>
      <c r="Q21" s="43"/>
      <c r="R21" s="302"/>
      <c r="S21" s="90"/>
    </row>
    <row r="22" spans="1:19" ht="51" x14ac:dyDescent="0.2">
      <c r="A22" s="285"/>
      <c r="B22" s="365" t="s">
        <v>113</v>
      </c>
      <c r="C22" s="164"/>
      <c r="D22" s="50"/>
      <c r="E22" s="51"/>
      <c r="F22" s="50"/>
      <c r="G22" s="50"/>
      <c r="H22" s="50"/>
      <c r="I22" s="53"/>
      <c r="J22" s="120" t="s">
        <v>536</v>
      </c>
      <c r="K22" s="164"/>
      <c r="L22" s="51"/>
      <c r="M22" s="50"/>
      <c r="N22" s="50"/>
      <c r="O22" s="50"/>
      <c r="P22" s="53"/>
      <c r="Q22" s="53"/>
      <c r="R22" s="284"/>
      <c r="S22" s="90"/>
    </row>
    <row r="23" spans="1:19" ht="51.75" thickBot="1" x14ac:dyDescent="0.25">
      <c r="A23" s="285"/>
      <c r="B23" s="365"/>
      <c r="C23" s="164"/>
      <c r="D23" s="50"/>
      <c r="E23" s="51"/>
      <c r="F23" s="50"/>
      <c r="G23" s="50"/>
      <c r="H23" s="50"/>
      <c r="I23" s="53"/>
      <c r="J23" s="120" t="s">
        <v>537</v>
      </c>
      <c r="K23" s="164"/>
      <c r="L23" s="51"/>
      <c r="M23" s="50"/>
      <c r="N23" s="50"/>
      <c r="O23" s="50"/>
      <c r="P23" s="53"/>
      <c r="Q23" s="53"/>
      <c r="R23" s="284"/>
      <c r="S23" s="90"/>
    </row>
    <row r="24" spans="1:19" ht="140.25" x14ac:dyDescent="0.2">
      <c r="A24" s="66" t="s">
        <v>268</v>
      </c>
      <c r="B24" s="65" t="s">
        <v>114</v>
      </c>
      <c r="C24" s="116"/>
      <c r="D24" s="67"/>
      <c r="E24" s="68"/>
      <c r="F24" s="68"/>
      <c r="G24" s="68"/>
      <c r="H24" s="68"/>
      <c r="I24" s="119"/>
      <c r="J24" s="71"/>
      <c r="K24" s="116"/>
      <c r="L24" s="68"/>
      <c r="M24" s="68"/>
      <c r="N24" s="68"/>
      <c r="O24" s="68"/>
      <c r="P24" s="119"/>
      <c r="Q24" s="119"/>
      <c r="R24" s="274"/>
      <c r="S24" s="90"/>
    </row>
    <row r="25" spans="1:19" ht="51" x14ac:dyDescent="0.2">
      <c r="A25" s="75" t="s">
        <v>90</v>
      </c>
      <c r="B25" s="25" t="s">
        <v>115</v>
      </c>
      <c r="C25" s="117"/>
      <c r="D25" s="21"/>
      <c r="E25" s="36"/>
      <c r="F25" s="21"/>
      <c r="G25" s="21"/>
      <c r="H25" s="21"/>
      <c r="I25" s="43"/>
      <c r="J25" s="27" t="s">
        <v>538</v>
      </c>
      <c r="K25" s="164"/>
      <c r="L25" s="51"/>
      <c r="M25" s="50"/>
      <c r="N25" s="50"/>
      <c r="O25" s="50"/>
      <c r="P25" s="53"/>
      <c r="Q25" s="53"/>
      <c r="R25" s="284"/>
      <c r="S25" s="90"/>
    </row>
    <row r="26" spans="1:19" ht="25.5" x14ac:dyDescent="0.2">
      <c r="A26" s="84"/>
      <c r="B26" s="85"/>
      <c r="C26" s="109"/>
      <c r="D26" s="87"/>
      <c r="E26" s="88"/>
      <c r="F26" s="87"/>
      <c r="G26" s="87"/>
      <c r="H26" s="87"/>
      <c r="I26" s="122"/>
      <c r="J26" s="89" t="s">
        <v>390</v>
      </c>
      <c r="K26" s="164"/>
      <c r="L26" s="51"/>
      <c r="M26" s="50"/>
      <c r="N26" s="50"/>
      <c r="O26" s="50"/>
      <c r="P26" s="53"/>
      <c r="Q26" s="53"/>
      <c r="R26" s="284"/>
      <c r="S26" s="90"/>
    </row>
    <row r="27" spans="1:19" ht="63.75" x14ac:dyDescent="0.2">
      <c r="A27" s="84"/>
      <c r="B27" s="85" t="s">
        <v>116</v>
      </c>
      <c r="C27" s="109"/>
      <c r="D27" s="87"/>
      <c r="E27" s="88"/>
      <c r="F27" s="87"/>
      <c r="G27" s="87"/>
      <c r="H27" s="87"/>
      <c r="I27" s="122"/>
      <c r="J27" s="89" t="s">
        <v>320</v>
      </c>
      <c r="K27" s="164"/>
      <c r="L27" s="51"/>
      <c r="M27" s="50"/>
      <c r="N27" s="50"/>
      <c r="O27" s="50"/>
      <c r="P27" s="53"/>
      <c r="Q27" s="53"/>
      <c r="R27" s="284"/>
      <c r="S27" s="90"/>
    </row>
    <row r="28" spans="1:19" ht="63.75" x14ac:dyDescent="0.2">
      <c r="A28" s="84"/>
      <c r="B28" s="85"/>
      <c r="C28" s="109"/>
      <c r="D28" s="87"/>
      <c r="E28" s="88"/>
      <c r="F28" s="87"/>
      <c r="G28" s="87"/>
      <c r="H28" s="87"/>
      <c r="I28" s="122"/>
      <c r="J28" s="89" t="s">
        <v>321</v>
      </c>
      <c r="K28" s="164"/>
      <c r="L28" s="51"/>
      <c r="M28" s="50"/>
      <c r="N28" s="50"/>
      <c r="O28" s="50"/>
      <c r="P28" s="53"/>
      <c r="Q28" s="53"/>
      <c r="R28" s="284"/>
      <c r="S28" s="90"/>
    </row>
    <row r="29" spans="1:19" ht="64.5" thickBot="1" x14ac:dyDescent="0.25">
      <c r="A29" s="84"/>
      <c r="B29" s="85" t="s">
        <v>117</v>
      </c>
      <c r="C29" s="109"/>
      <c r="D29" s="87"/>
      <c r="E29" s="88"/>
      <c r="F29" s="87"/>
      <c r="G29" s="87"/>
      <c r="H29" s="87"/>
      <c r="I29" s="122"/>
      <c r="J29" s="89" t="s">
        <v>539</v>
      </c>
      <c r="K29" s="164"/>
      <c r="L29" s="51"/>
      <c r="M29" s="50"/>
      <c r="N29" s="50"/>
      <c r="O29" s="50"/>
      <c r="P29" s="53"/>
      <c r="Q29" s="53"/>
      <c r="R29" s="284"/>
      <c r="S29" s="90"/>
    </row>
    <row r="30" spans="1:19" ht="89.25" x14ac:dyDescent="0.2">
      <c r="A30" s="66" t="s">
        <v>268</v>
      </c>
      <c r="B30" s="65" t="s">
        <v>118</v>
      </c>
      <c r="C30" s="116"/>
      <c r="D30" s="67"/>
      <c r="E30" s="68"/>
      <c r="F30" s="68"/>
      <c r="G30" s="68"/>
      <c r="H30" s="68"/>
      <c r="I30" s="119"/>
      <c r="J30" s="71"/>
      <c r="K30" s="116"/>
      <c r="L30" s="68"/>
      <c r="M30" s="68"/>
      <c r="N30" s="68"/>
      <c r="O30" s="68"/>
      <c r="P30" s="119"/>
      <c r="Q30" s="119"/>
      <c r="R30" s="274"/>
      <c r="S30" s="90"/>
    </row>
    <row r="31" spans="1:19" ht="38.25" x14ac:dyDescent="0.2">
      <c r="A31" s="75" t="s">
        <v>90</v>
      </c>
      <c r="B31" s="25" t="s">
        <v>119</v>
      </c>
      <c r="C31" s="117"/>
      <c r="D31" s="21"/>
      <c r="E31" s="36"/>
      <c r="F31" s="21"/>
      <c r="G31" s="21"/>
      <c r="H31" s="21"/>
      <c r="I31" s="43"/>
      <c r="J31" s="27" t="s">
        <v>318</v>
      </c>
      <c r="K31" s="117"/>
      <c r="L31" s="36"/>
      <c r="M31" s="21"/>
      <c r="N31" s="21"/>
      <c r="O31" s="21"/>
      <c r="P31" s="43"/>
      <c r="Q31" s="43"/>
      <c r="R31" s="302"/>
      <c r="S31" s="90"/>
    </row>
    <row r="32" spans="1:19" ht="38.25" x14ac:dyDescent="0.2">
      <c r="A32" s="84"/>
      <c r="B32" s="85"/>
      <c r="C32" s="109"/>
      <c r="D32" s="87"/>
      <c r="E32" s="88"/>
      <c r="F32" s="87"/>
      <c r="G32" s="87"/>
      <c r="H32" s="87"/>
      <c r="I32" s="122"/>
      <c r="J32" s="89" t="s">
        <v>540</v>
      </c>
      <c r="K32" s="109"/>
      <c r="L32" s="88"/>
      <c r="M32" s="87"/>
      <c r="N32" s="87"/>
      <c r="O32" s="87"/>
      <c r="P32" s="122"/>
      <c r="Q32" s="122"/>
      <c r="R32" s="315"/>
      <c r="S32" s="90"/>
    </row>
    <row r="33" spans="1:20" ht="51" x14ac:dyDescent="0.2">
      <c r="A33" s="84"/>
      <c r="B33" s="85"/>
      <c r="C33" s="109"/>
      <c r="D33" s="87"/>
      <c r="E33" s="88"/>
      <c r="F33" s="87"/>
      <c r="G33" s="87"/>
      <c r="H33" s="87"/>
      <c r="I33" s="122"/>
      <c r="J33" s="89" t="s">
        <v>319</v>
      </c>
      <c r="K33" s="109"/>
      <c r="L33" s="88"/>
      <c r="M33" s="87"/>
      <c r="N33" s="87"/>
      <c r="O33" s="87"/>
      <c r="P33" s="122"/>
      <c r="Q33" s="122"/>
      <c r="R33" s="315"/>
      <c r="S33" s="90"/>
    </row>
    <row r="34" spans="1:20" ht="77.25" thickBot="1" x14ac:dyDescent="0.25">
      <c r="A34" s="84"/>
      <c r="B34" s="85" t="s">
        <v>120</v>
      </c>
      <c r="C34" s="109"/>
      <c r="D34" s="87"/>
      <c r="E34" s="88"/>
      <c r="F34" s="87"/>
      <c r="G34" s="87"/>
      <c r="H34" s="87"/>
      <c r="I34" s="122"/>
      <c r="J34" s="89" t="s">
        <v>541</v>
      </c>
      <c r="K34" s="109"/>
      <c r="L34" s="88"/>
      <c r="M34" s="87"/>
      <c r="N34" s="87"/>
      <c r="O34" s="87"/>
      <c r="P34" s="122"/>
      <c r="Q34" s="122"/>
      <c r="R34" s="315"/>
      <c r="S34" s="90"/>
    </row>
    <row r="35" spans="1:20" ht="63.75" x14ac:dyDescent="0.2">
      <c r="A35" s="139" t="s">
        <v>268</v>
      </c>
      <c r="B35" s="71" t="s">
        <v>121</v>
      </c>
      <c r="C35" s="116"/>
      <c r="D35" s="67"/>
      <c r="E35" s="68"/>
      <c r="F35" s="68"/>
      <c r="G35" s="68"/>
      <c r="H35" s="68"/>
      <c r="I35" s="119"/>
      <c r="J35" s="71"/>
      <c r="K35" s="66"/>
      <c r="L35" s="68"/>
      <c r="M35" s="68"/>
      <c r="N35" s="68"/>
      <c r="O35" s="68"/>
      <c r="P35" s="119"/>
      <c r="Q35" s="119"/>
      <c r="R35" s="274"/>
      <c r="S35" s="90"/>
    </row>
    <row r="36" spans="1:20" ht="178.5" x14ac:dyDescent="0.2">
      <c r="A36" s="140" t="s">
        <v>90</v>
      </c>
      <c r="B36" s="27" t="s">
        <v>122</v>
      </c>
      <c r="C36" s="117"/>
      <c r="D36" s="21"/>
      <c r="E36" s="36"/>
      <c r="F36" s="21"/>
      <c r="G36" s="21"/>
      <c r="H36" s="21"/>
      <c r="I36" s="43"/>
      <c r="J36" s="27" t="s">
        <v>542</v>
      </c>
      <c r="K36" s="23"/>
      <c r="L36" s="36"/>
      <c r="M36" s="21"/>
      <c r="N36" s="21"/>
      <c r="O36" s="21"/>
      <c r="P36" s="43"/>
      <c r="Q36" s="43"/>
      <c r="R36" s="302"/>
      <c r="S36" s="90"/>
    </row>
    <row r="37" spans="1:20" ht="63.75" x14ac:dyDescent="0.2">
      <c r="A37" s="141"/>
      <c r="B37" s="89" t="s">
        <v>123</v>
      </c>
      <c r="C37" s="109"/>
      <c r="D37" s="87"/>
      <c r="E37" s="88"/>
      <c r="F37" s="87"/>
      <c r="G37" s="87"/>
      <c r="H37" s="87"/>
      <c r="I37" s="122"/>
      <c r="J37" s="89" t="s">
        <v>543</v>
      </c>
      <c r="K37" s="86"/>
      <c r="L37" s="88"/>
      <c r="M37" s="87"/>
      <c r="N37" s="87"/>
      <c r="O37" s="87"/>
      <c r="P37" s="122"/>
      <c r="Q37" s="122"/>
      <c r="R37" s="315"/>
      <c r="S37" s="90"/>
    </row>
    <row r="38" spans="1:20" ht="63.75" x14ac:dyDescent="0.2">
      <c r="A38" s="141"/>
      <c r="B38" s="89"/>
      <c r="C38" s="109"/>
      <c r="D38" s="87"/>
      <c r="E38" s="88"/>
      <c r="F38" s="87"/>
      <c r="G38" s="87"/>
      <c r="H38" s="87"/>
      <c r="I38" s="122"/>
      <c r="J38" s="89" t="s">
        <v>391</v>
      </c>
      <c r="K38" s="86"/>
      <c r="L38" s="88"/>
      <c r="M38" s="87"/>
      <c r="N38" s="87"/>
      <c r="O38" s="87"/>
      <c r="P38" s="122"/>
      <c r="Q38" s="122"/>
      <c r="R38" s="315"/>
      <c r="S38" s="90"/>
    </row>
    <row r="39" spans="1:20" ht="64.5" thickBot="1" x14ac:dyDescent="0.25">
      <c r="A39" s="263"/>
      <c r="B39" s="27"/>
      <c r="C39" s="117"/>
      <c r="D39" s="21"/>
      <c r="E39" s="36"/>
      <c r="F39" s="21"/>
      <c r="G39" s="21"/>
      <c r="H39" s="21"/>
      <c r="I39" s="43"/>
      <c r="J39" s="27" t="s">
        <v>392</v>
      </c>
      <c r="K39" s="23"/>
      <c r="L39" s="36"/>
      <c r="M39" s="21"/>
      <c r="N39" s="21"/>
      <c r="O39" s="21"/>
      <c r="P39" s="43"/>
      <c r="Q39" s="43"/>
      <c r="R39" s="302"/>
      <c r="S39" s="90"/>
    </row>
    <row r="40" spans="1:20" ht="77.25" thickBot="1" x14ac:dyDescent="0.25">
      <c r="A40" s="139" t="s">
        <v>268</v>
      </c>
      <c r="B40" s="367" t="s">
        <v>124</v>
      </c>
      <c r="C40" s="116"/>
      <c r="D40" s="67"/>
      <c r="E40" s="68"/>
      <c r="F40" s="68"/>
      <c r="G40" s="68"/>
      <c r="H40" s="68"/>
      <c r="I40" s="119"/>
      <c r="J40" s="71"/>
      <c r="K40" s="66"/>
      <c r="L40" s="68"/>
      <c r="M40" s="68"/>
      <c r="N40" s="68"/>
      <c r="O40" s="68"/>
      <c r="P40" s="119"/>
      <c r="Q40" s="119"/>
      <c r="R40" s="274"/>
      <c r="S40" s="90"/>
    </row>
    <row r="41" spans="1:20" ht="51" x14ac:dyDescent="0.2">
      <c r="A41" s="140" t="s">
        <v>90</v>
      </c>
      <c r="B41" s="368" t="s">
        <v>125</v>
      </c>
      <c r="C41" s="117"/>
      <c r="D41" s="21"/>
      <c r="E41" s="36"/>
      <c r="F41" s="21"/>
      <c r="G41" s="21"/>
      <c r="H41" s="21"/>
      <c r="I41" s="43"/>
      <c r="J41" s="27" t="s">
        <v>544</v>
      </c>
      <c r="K41" s="23"/>
      <c r="L41" s="36"/>
      <c r="M41" s="21"/>
      <c r="N41" s="21"/>
      <c r="O41" s="21"/>
      <c r="P41" s="43"/>
      <c r="Q41" s="43"/>
      <c r="R41" s="302"/>
      <c r="S41" s="90"/>
    </row>
    <row r="42" spans="1:20" ht="38.25" x14ac:dyDescent="0.2">
      <c r="A42" s="263"/>
      <c r="B42" s="27"/>
      <c r="C42" s="117"/>
      <c r="D42" s="21"/>
      <c r="E42" s="36"/>
      <c r="F42" s="21"/>
      <c r="G42" s="21"/>
      <c r="H42" s="21"/>
      <c r="I42" s="43"/>
      <c r="J42" s="27" t="s">
        <v>545</v>
      </c>
      <c r="K42" s="23"/>
      <c r="L42" s="36"/>
      <c r="M42" s="21"/>
      <c r="N42" s="21"/>
      <c r="O42" s="21"/>
      <c r="P42" s="21"/>
      <c r="Q42" s="21"/>
      <c r="R42" s="302"/>
      <c r="S42" s="90"/>
    </row>
    <row r="43" spans="1:20" ht="38.25" x14ac:dyDescent="0.2">
      <c r="A43" s="263"/>
      <c r="B43" s="27"/>
      <c r="C43" s="117"/>
      <c r="D43" s="21"/>
      <c r="E43" s="36"/>
      <c r="F43" s="21"/>
      <c r="G43" s="21"/>
      <c r="H43" s="21"/>
      <c r="I43" s="43"/>
      <c r="J43" s="27" t="s">
        <v>546</v>
      </c>
      <c r="K43" s="23"/>
      <c r="L43" s="36"/>
      <c r="M43" s="21"/>
      <c r="N43" s="21"/>
      <c r="O43" s="21"/>
      <c r="P43" s="21"/>
      <c r="Q43" s="21"/>
      <c r="R43" s="302"/>
      <c r="S43" s="90"/>
    </row>
    <row r="44" spans="1:20" ht="39" thickBot="1" x14ac:dyDescent="0.25">
      <c r="A44" s="263"/>
      <c r="B44" s="28"/>
      <c r="C44" s="117"/>
      <c r="D44" s="21"/>
      <c r="E44" s="36"/>
      <c r="F44" s="21"/>
      <c r="G44" s="21"/>
      <c r="H44" s="21"/>
      <c r="I44" s="43"/>
      <c r="J44" s="28" t="s">
        <v>547</v>
      </c>
      <c r="K44" s="24"/>
      <c r="L44" s="39"/>
      <c r="M44" s="38"/>
      <c r="N44" s="38"/>
      <c r="O44" s="38"/>
      <c r="P44" s="38"/>
      <c r="Q44" s="38"/>
      <c r="R44" s="278"/>
      <c r="S44" s="90"/>
    </row>
    <row r="45" spans="1:20" ht="140.25" x14ac:dyDescent="0.2">
      <c r="A45" s="366" t="s">
        <v>268</v>
      </c>
      <c r="B45" s="158" t="s">
        <v>126</v>
      </c>
      <c r="C45" s="283"/>
      <c r="D45" s="148"/>
      <c r="E45" s="149"/>
      <c r="F45" s="149"/>
      <c r="G45" s="149"/>
      <c r="H45" s="149"/>
      <c r="I45" s="318"/>
      <c r="J45" s="158"/>
      <c r="K45" s="283"/>
      <c r="L45" s="149"/>
      <c r="M45" s="149"/>
      <c r="N45" s="149"/>
      <c r="O45" s="149"/>
      <c r="P45" s="318"/>
      <c r="Q45" s="318"/>
      <c r="R45" s="276"/>
      <c r="S45" s="90"/>
    </row>
    <row r="46" spans="1:20" ht="141" thickBot="1" x14ac:dyDescent="0.25">
      <c r="A46" s="140" t="s">
        <v>90</v>
      </c>
      <c r="B46" s="27" t="s">
        <v>127</v>
      </c>
      <c r="C46" s="117"/>
      <c r="D46" s="21"/>
      <c r="E46" s="36"/>
      <c r="F46" s="21"/>
      <c r="G46" s="21"/>
      <c r="H46" s="21"/>
      <c r="I46" s="43"/>
      <c r="J46" s="27" t="s">
        <v>548</v>
      </c>
      <c r="K46" s="117"/>
      <c r="L46" s="36"/>
      <c r="M46" s="21"/>
      <c r="N46" s="21"/>
      <c r="O46" s="21"/>
      <c r="P46" s="43"/>
      <c r="Q46" s="43"/>
      <c r="R46" s="302"/>
      <c r="S46" s="90"/>
    </row>
    <row r="47" spans="1:20" ht="140.25" x14ac:dyDescent="0.2">
      <c r="A47" s="371" t="s">
        <v>268</v>
      </c>
      <c r="B47" s="146" t="s">
        <v>128</v>
      </c>
      <c r="C47" s="133"/>
      <c r="D47" s="134"/>
      <c r="E47" s="135"/>
      <c r="F47" s="134"/>
      <c r="G47" s="134"/>
      <c r="H47" s="134"/>
      <c r="I47" s="136"/>
      <c r="J47" s="137"/>
      <c r="K47" s="304"/>
      <c r="L47" s="135"/>
      <c r="M47" s="134"/>
      <c r="N47" s="134"/>
      <c r="O47" s="134"/>
      <c r="P47" s="136"/>
      <c r="Q47" s="136"/>
      <c r="R47" s="316"/>
      <c r="S47" s="142"/>
      <c r="T47" s="143"/>
    </row>
    <row r="48" spans="1:20" ht="51" x14ac:dyDescent="0.2">
      <c r="A48" s="263"/>
      <c r="B48" s="372"/>
      <c r="C48" s="117"/>
      <c r="D48" s="21"/>
      <c r="E48" s="36"/>
      <c r="F48" s="21"/>
      <c r="G48" s="21"/>
      <c r="H48" s="21"/>
      <c r="I48" s="43"/>
      <c r="J48" s="27" t="s">
        <v>550</v>
      </c>
      <c r="K48" s="23"/>
      <c r="L48" s="36"/>
      <c r="M48" s="21"/>
      <c r="N48" s="21"/>
      <c r="O48" s="21"/>
      <c r="P48" s="21"/>
      <c r="Q48" s="21"/>
      <c r="R48" s="302"/>
      <c r="S48" s="369"/>
      <c r="T48" s="370"/>
    </row>
    <row r="49" spans="1:20" ht="141" thickBot="1" x14ac:dyDescent="0.25">
      <c r="A49" s="140" t="s">
        <v>90</v>
      </c>
      <c r="B49" s="28" t="s">
        <v>129</v>
      </c>
      <c r="C49" s="109"/>
      <c r="D49" s="87"/>
      <c r="E49" s="88"/>
      <c r="F49" s="87"/>
      <c r="G49" s="87"/>
      <c r="H49" s="87"/>
      <c r="I49" s="122"/>
      <c r="J49" s="28" t="s">
        <v>549</v>
      </c>
      <c r="K49" s="24"/>
      <c r="L49" s="39"/>
      <c r="M49" s="38"/>
      <c r="N49" s="38"/>
      <c r="O49" s="38"/>
      <c r="P49" s="145"/>
      <c r="Q49" s="145"/>
      <c r="R49" s="278"/>
      <c r="S49" s="90"/>
      <c r="T49" s="138"/>
    </row>
    <row r="50" spans="1:20" thickBot="1" x14ac:dyDescent="0.25">
      <c r="A50" s="123"/>
      <c r="B50" s="124"/>
      <c r="C50" s="125"/>
      <c r="D50" s="126"/>
      <c r="E50" s="127"/>
      <c r="F50" s="126"/>
      <c r="G50" s="128"/>
      <c r="H50" s="129">
        <f>SUM(H5:H49)</f>
        <v>0</v>
      </c>
      <c r="I50" s="129">
        <f>SUM(I5:I49)</f>
        <v>0</v>
      </c>
      <c r="J50" s="131"/>
      <c r="K50" s="125"/>
      <c r="L50" s="127"/>
      <c r="M50" s="126"/>
      <c r="N50" s="126"/>
      <c r="O50" s="126"/>
      <c r="P50" s="128"/>
      <c r="Q50" s="128"/>
      <c r="R50" s="342">
        <f>SUM(R5:R49)</f>
        <v>0</v>
      </c>
      <c r="S50" s="132"/>
      <c r="T50" s="132"/>
    </row>
    <row r="51" spans="1:20" thickBot="1" x14ac:dyDescent="0.25">
      <c r="A51" s="77"/>
      <c r="B51" s="50"/>
      <c r="C51" s="50"/>
      <c r="D51" s="50"/>
      <c r="E51" s="51"/>
      <c r="F51" s="50"/>
      <c r="G51" s="53"/>
      <c r="H51" s="110" t="s">
        <v>296</v>
      </c>
      <c r="I51" s="111" t="s">
        <v>296</v>
      </c>
      <c r="J51" s="97"/>
      <c r="K51" s="50"/>
      <c r="L51" s="51"/>
      <c r="M51" s="50"/>
      <c r="N51" s="50"/>
      <c r="O51" s="50"/>
      <c r="P51" s="50"/>
      <c r="Q51" s="53"/>
      <c r="R51" s="343" t="s">
        <v>296</v>
      </c>
    </row>
  </sheetData>
  <mergeCells count="6">
    <mergeCell ref="A1:B2"/>
    <mergeCell ref="C1:I2"/>
    <mergeCell ref="J1:J2"/>
    <mergeCell ref="K1:R2"/>
    <mergeCell ref="A3:A4"/>
    <mergeCell ref="B3:B4"/>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E29B70-CD8A-4CFC-854D-DE300E45BEC1}">
  <dimension ref="A1:T32"/>
  <sheetViews>
    <sheetView topLeftCell="L1" workbookViewId="0">
      <pane ySplit="4" topLeftCell="A28" activePane="bottomLeft" state="frozen"/>
      <selection pane="bottomLeft" activeCell="J29" sqref="J29"/>
    </sheetView>
  </sheetViews>
  <sheetFormatPr defaultColWidth="35.5703125" defaultRowHeight="15" x14ac:dyDescent="0.25"/>
  <cols>
    <col min="1" max="1" width="10.28515625" style="99" customWidth="1"/>
    <col min="2" max="2" width="58.7109375" style="91" customWidth="1"/>
    <col min="3" max="3" width="12.5703125" style="91" bestFit="1" customWidth="1"/>
    <col min="4" max="4" width="12.85546875" style="91" bestFit="1" customWidth="1"/>
    <col min="5" max="5" width="14.85546875" style="91" bestFit="1" customWidth="1"/>
    <col min="6" max="6" width="16.7109375" style="91" bestFit="1" customWidth="1"/>
    <col min="7" max="7" width="12.28515625" style="91" bestFit="1" customWidth="1"/>
    <col min="8" max="8" width="27.7109375" style="91" bestFit="1" customWidth="1"/>
    <col min="9" max="9" width="24.42578125" style="91" bestFit="1" customWidth="1"/>
    <col min="10" max="10" width="48" style="91" customWidth="1"/>
    <col min="11" max="11" width="40.85546875" style="91" bestFit="1" customWidth="1"/>
    <col min="12" max="12" width="30.85546875" style="91" bestFit="1" customWidth="1"/>
    <col min="13" max="14" width="35" style="91" bestFit="1" customWidth="1"/>
    <col min="15" max="15" width="28.7109375" style="91" bestFit="1" customWidth="1"/>
    <col min="16" max="17" width="28.7109375" style="91" customWidth="1"/>
    <col min="18" max="18" width="34.140625" style="91" bestFit="1" customWidth="1"/>
    <col min="19" max="16384" width="35.5703125" style="91"/>
  </cols>
  <sheetData>
    <row r="1" spans="1:19" s="102" customFormat="1" ht="14.25" x14ac:dyDescent="0.25">
      <c r="A1" s="471" t="s">
        <v>427</v>
      </c>
      <c r="B1" s="472"/>
      <c r="C1" s="482" t="s">
        <v>279</v>
      </c>
      <c r="D1" s="475"/>
      <c r="E1" s="475"/>
      <c r="F1" s="475"/>
      <c r="G1" s="475"/>
      <c r="H1" s="475"/>
      <c r="I1" s="472"/>
      <c r="J1" s="455" t="s">
        <v>426</v>
      </c>
      <c r="K1" s="471" t="s">
        <v>280</v>
      </c>
      <c r="L1" s="475"/>
      <c r="M1" s="475"/>
      <c r="N1" s="475"/>
      <c r="O1" s="475"/>
      <c r="P1" s="477"/>
      <c r="Q1" s="477"/>
      <c r="R1" s="472"/>
      <c r="S1" s="101"/>
    </row>
    <row r="2" spans="1:19" s="102" customFormat="1" ht="36" customHeight="1" x14ac:dyDescent="0.25">
      <c r="A2" s="473"/>
      <c r="B2" s="474"/>
      <c r="C2" s="483"/>
      <c r="D2" s="476"/>
      <c r="E2" s="476"/>
      <c r="F2" s="476"/>
      <c r="G2" s="476"/>
      <c r="H2" s="476"/>
      <c r="I2" s="474"/>
      <c r="J2" s="456"/>
      <c r="K2" s="473"/>
      <c r="L2" s="476"/>
      <c r="M2" s="476"/>
      <c r="N2" s="476"/>
      <c r="O2" s="476"/>
      <c r="P2" s="478"/>
      <c r="Q2" s="478"/>
      <c r="R2" s="474"/>
      <c r="S2" s="101"/>
    </row>
    <row r="3" spans="1:19" ht="51" x14ac:dyDescent="0.2">
      <c r="A3" s="449" t="s">
        <v>267</v>
      </c>
      <c r="B3" s="450" t="s">
        <v>269</v>
      </c>
      <c r="C3" s="112" t="s">
        <v>271</v>
      </c>
      <c r="D3" s="31" t="s">
        <v>272</v>
      </c>
      <c r="E3" s="31" t="s">
        <v>270</v>
      </c>
      <c r="F3" s="31" t="s">
        <v>266</v>
      </c>
      <c r="G3" s="31" t="s">
        <v>213</v>
      </c>
      <c r="H3" s="31" t="s">
        <v>284</v>
      </c>
      <c r="I3" s="83" t="s">
        <v>285</v>
      </c>
      <c r="J3" s="30" t="s">
        <v>273</v>
      </c>
      <c r="K3" s="82" t="s">
        <v>311</v>
      </c>
      <c r="L3" s="31" t="s">
        <v>277</v>
      </c>
      <c r="M3" s="31" t="s">
        <v>281</v>
      </c>
      <c r="N3" s="31" t="s">
        <v>312</v>
      </c>
      <c r="O3" s="31" t="s">
        <v>282</v>
      </c>
      <c r="P3" s="31" t="s">
        <v>423</v>
      </c>
      <c r="Q3" s="83" t="s">
        <v>283</v>
      </c>
      <c r="R3" s="83" t="s">
        <v>354</v>
      </c>
      <c r="S3" s="90"/>
    </row>
    <row r="4" spans="1:19" ht="51" x14ac:dyDescent="0.2">
      <c r="A4" s="449"/>
      <c r="B4" s="450"/>
      <c r="C4" s="113" t="s">
        <v>313</v>
      </c>
      <c r="D4" s="34" t="s">
        <v>313</v>
      </c>
      <c r="E4" s="34" t="s">
        <v>314</v>
      </c>
      <c r="F4" s="34" t="s">
        <v>314</v>
      </c>
      <c r="G4" s="34" t="s">
        <v>314</v>
      </c>
      <c r="H4" s="34" t="s">
        <v>314</v>
      </c>
      <c r="I4" s="37" t="s">
        <v>314</v>
      </c>
      <c r="J4" s="33" t="s">
        <v>274</v>
      </c>
      <c r="K4" s="32" t="s">
        <v>276</v>
      </c>
      <c r="L4" s="34" t="s">
        <v>276</v>
      </c>
      <c r="M4" s="34" t="s">
        <v>275</v>
      </c>
      <c r="N4" s="34" t="s">
        <v>275</v>
      </c>
      <c r="O4" s="34" t="s">
        <v>276</v>
      </c>
      <c r="P4" s="200" t="s">
        <v>276</v>
      </c>
      <c r="Q4" s="37" t="s">
        <v>276</v>
      </c>
      <c r="R4" s="267" t="s">
        <v>314</v>
      </c>
      <c r="S4" s="90"/>
    </row>
    <row r="5" spans="1:19" ht="127.5" x14ac:dyDescent="0.2">
      <c r="A5" s="44" t="s">
        <v>89</v>
      </c>
      <c r="B5" s="59" t="s">
        <v>130</v>
      </c>
      <c r="C5" s="114"/>
      <c r="D5" s="45"/>
      <c r="E5" s="105"/>
      <c r="F5" s="105"/>
      <c r="G5" s="107"/>
      <c r="H5" s="107"/>
      <c r="I5" s="107"/>
      <c r="J5" s="106"/>
      <c r="K5" s="44"/>
      <c r="L5" s="46"/>
      <c r="M5" s="46"/>
      <c r="N5" s="46"/>
      <c r="O5" s="46"/>
      <c r="P5" s="313"/>
      <c r="Q5" s="313"/>
      <c r="R5" s="314"/>
      <c r="S5" s="90"/>
    </row>
    <row r="6" spans="1:19" ht="15.75" thickBot="1" x14ac:dyDescent="0.3">
      <c r="A6" s="92"/>
      <c r="B6" s="93"/>
      <c r="C6" s="115"/>
      <c r="D6" s="95"/>
      <c r="E6" s="95"/>
      <c r="F6" s="87"/>
      <c r="G6" s="95"/>
      <c r="H6" s="95"/>
      <c r="I6" s="93"/>
      <c r="J6" s="96"/>
      <c r="K6" s="94"/>
      <c r="L6" s="95"/>
      <c r="M6" s="87"/>
      <c r="N6" s="87"/>
      <c r="O6" s="87"/>
      <c r="P6" s="122"/>
      <c r="Q6" s="122"/>
      <c r="R6" s="315"/>
      <c r="S6" s="90"/>
    </row>
    <row r="7" spans="1:19" ht="90" thickBot="1" x14ac:dyDescent="0.25">
      <c r="A7" s="66" t="s">
        <v>268</v>
      </c>
      <c r="B7" s="65" t="s">
        <v>131</v>
      </c>
      <c r="C7" s="66"/>
      <c r="D7" s="67"/>
      <c r="E7" s="264"/>
      <c r="F7" s="264"/>
      <c r="G7" s="264"/>
      <c r="H7" s="264"/>
      <c r="I7" s="265"/>
      <c r="J7" s="121"/>
      <c r="K7" s="66"/>
      <c r="L7" s="68"/>
      <c r="M7" s="68"/>
      <c r="N7" s="68"/>
      <c r="O7" s="68"/>
      <c r="P7" s="119"/>
      <c r="Q7" s="119"/>
      <c r="R7" s="274"/>
      <c r="S7" s="90"/>
    </row>
    <row r="8" spans="1:19" ht="127.5" x14ac:dyDescent="0.2">
      <c r="A8" s="75" t="s">
        <v>90</v>
      </c>
      <c r="B8" s="25" t="s">
        <v>132</v>
      </c>
      <c r="C8" s="23"/>
      <c r="D8" s="21"/>
      <c r="E8" s="36"/>
      <c r="F8" s="21"/>
      <c r="G8" s="21"/>
      <c r="H8" s="21"/>
      <c r="I8" s="25"/>
      <c r="J8" s="120" t="s">
        <v>393</v>
      </c>
      <c r="K8" s="23"/>
      <c r="L8" s="36"/>
      <c r="M8" s="21"/>
      <c r="N8" s="21"/>
      <c r="O8" s="21"/>
      <c r="P8" s="43"/>
      <c r="Q8" s="43"/>
      <c r="R8" s="302"/>
      <c r="S8" s="90"/>
    </row>
    <row r="9" spans="1:19" ht="69" customHeight="1" thickBot="1" x14ac:dyDescent="0.25">
      <c r="A9" s="84"/>
      <c r="B9" s="85" t="s">
        <v>133</v>
      </c>
      <c r="C9" s="86"/>
      <c r="D9" s="87"/>
      <c r="E9" s="88"/>
      <c r="F9" s="87"/>
      <c r="G9" s="87"/>
      <c r="H9" s="87"/>
      <c r="I9" s="85"/>
      <c r="J9" s="169" t="s">
        <v>394</v>
      </c>
      <c r="K9" s="86"/>
      <c r="L9" s="88"/>
      <c r="M9" s="87"/>
      <c r="N9" s="87"/>
      <c r="O9" s="87"/>
      <c r="P9" s="122"/>
      <c r="Q9" s="122"/>
      <c r="R9" s="315"/>
      <c r="S9" s="90"/>
    </row>
    <row r="10" spans="1:19" ht="69" customHeight="1" thickBot="1" x14ac:dyDescent="0.25">
      <c r="A10" s="84"/>
      <c r="B10" s="85"/>
      <c r="C10" s="86"/>
      <c r="D10" s="87"/>
      <c r="E10" s="88"/>
      <c r="F10" s="87"/>
      <c r="G10" s="87"/>
      <c r="H10" s="87"/>
      <c r="I10" s="85"/>
      <c r="J10" s="373" t="s">
        <v>551</v>
      </c>
      <c r="K10" s="86"/>
      <c r="L10" s="88"/>
      <c r="M10" s="87"/>
      <c r="N10" s="87"/>
      <c r="O10" s="87"/>
      <c r="P10" s="122"/>
      <c r="Q10" s="122"/>
      <c r="R10" s="315"/>
      <c r="S10" s="90"/>
    </row>
    <row r="11" spans="1:19" ht="39" thickBot="1" x14ac:dyDescent="0.25">
      <c r="A11" s="84"/>
      <c r="B11" s="85"/>
      <c r="C11" s="86"/>
      <c r="D11" s="87"/>
      <c r="E11" s="88"/>
      <c r="F11" s="87"/>
      <c r="G11" s="87"/>
      <c r="H11" s="87"/>
      <c r="I11" s="85"/>
      <c r="J11" s="169" t="s">
        <v>552</v>
      </c>
      <c r="K11" s="86"/>
      <c r="L11" s="88"/>
      <c r="M11" s="87"/>
      <c r="N11" s="87"/>
      <c r="O11" s="87"/>
      <c r="P11" s="122"/>
      <c r="Q11" s="122"/>
      <c r="R11" s="315"/>
      <c r="S11" s="90"/>
    </row>
    <row r="12" spans="1:19" ht="127.5" x14ac:dyDescent="0.2">
      <c r="A12" s="66" t="s">
        <v>268</v>
      </c>
      <c r="B12" s="104" t="s">
        <v>134</v>
      </c>
      <c r="C12" s="66"/>
      <c r="D12" s="67"/>
      <c r="E12" s="159"/>
      <c r="F12" s="159"/>
      <c r="G12" s="159"/>
      <c r="H12" s="159"/>
      <c r="I12" s="346"/>
      <c r="J12" s="71"/>
      <c r="K12" s="66"/>
      <c r="L12" s="73"/>
      <c r="M12" s="68"/>
      <c r="N12" s="68"/>
      <c r="O12" s="68"/>
      <c r="P12" s="119"/>
      <c r="Q12" s="119"/>
      <c r="R12" s="274"/>
      <c r="S12" s="90"/>
    </row>
    <row r="13" spans="1:19" ht="38.25" x14ac:dyDescent="0.2">
      <c r="A13" s="151" t="s">
        <v>90</v>
      </c>
      <c r="B13" s="160" t="s">
        <v>135</v>
      </c>
      <c r="C13" s="347"/>
      <c r="D13" s="155"/>
      <c r="E13" s="152"/>
      <c r="F13" s="152"/>
      <c r="G13" s="152"/>
      <c r="H13" s="152"/>
      <c r="I13" s="348"/>
      <c r="J13" s="163" t="s">
        <v>395</v>
      </c>
      <c r="K13" s="151"/>
      <c r="L13" s="154"/>
      <c r="M13" s="155"/>
      <c r="N13" s="155"/>
      <c r="O13" s="155"/>
      <c r="P13" s="317"/>
      <c r="Q13" s="317"/>
      <c r="R13" s="319"/>
      <c r="S13" s="90"/>
    </row>
    <row r="14" spans="1:19" ht="25.5" x14ac:dyDescent="0.2">
      <c r="A14" s="151"/>
      <c r="B14" s="160" t="s">
        <v>136</v>
      </c>
      <c r="C14" s="347"/>
      <c r="D14" s="155"/>
      <c r="E14" s="152"/>
      <c r="F14" s="152"/>
      <c r="G14" s="152"/>
      <c r="H14" s="152"/>
      <c r="I14" s="348"/>
      <c r="J14" s="163" t="s">
        <v>553</v>
      </c>
      <c r="K14" s="151"/>
      <c r="L14" s="154"/>
      <c r="M14" s="155"/>
      <c r="N14" s="155"/>
      <c r="O14" s="155"/>
      <c r="P14" s="317"/>
      <c r="Q14" s="317"/>
      <c r="R14" s="319"/>
      <c r="S14" s="90"/>
    </row>
    <row r="15" spans="1:19" ht="51" x14ac:dyDescent="0.2">
      <c r="A15" s="151"/>
      <c r="B15" s="160"/>
      <c r="C15" s="347"/>
      <c r="D15" s="155"/>
      <c r="E15" s="152"/>
      <c r="F15" s="152"/>
      <c r="G15" s="152"/>
      <c r="H15" s="152"/>
      <c r="I15" s="348"/>
      <c r="J15" s="163" t="s">
        <v>554</v>
      </c>
      <c r="K15" s="151"/>
      <c r="L15" s="154"/>
      <c r="M15" s="155"/>
      <c r="N15" s="155"/>
      <c r="O15" s="155"/>
      <c r="P15" s="317"/>
      <c r="Q15" s="317"/>
      <c r="R15" s="319"/>
      <c r="S15" s="90"/>
    </row>
    <row r="16" spans="1:19" ht="51" x14ac:dyDescent="0.2">
      <c r="A16" s="151"/>
      <c r="B16" s="160" t="s">
        <v>137</v>
      </c>
      <c r="C16" s="347"/>
      <c r="D16" s="155"/>
      <c r="E16" s="152"/>
      <c r="F16" s="152"/>
      <c r="G16" s="152"/>
      <c r="H16" s="152"/>
      <c r="I16" s="348"/>
      <c r="J16" s="163"/>
      <c r="K16" s="151"/>
      <c r="L16" s="154"/>
      <c r="M16" s="155"/>
      <c r="N16" s="155"/>
      <c r="O16" s="155"/>
      <c r="P16" s="317"/>
      <c r="Q16" s="317"/>
      <c r="R16" s="319"/>
      <c r="S16" s="90"/>
    </row>
    <row r="17" spans="1:20" ht="51.75" thickBot="1" x14ac:dyDescent="0.25">
      <c r="A17" s="76"/>
      <c r="B17" s="26" t="s">
        <v>138</v>
      </c>
      <c r="C17" s="24"/>
      <c r="D17" s="38"/>
      <c r="E17" s="39"/>
      <c r="F17" s="38"/>
      <c r="G17" s="38"/>
      <c r="H17" s="38"/>
      <c r="I17" s="26"/>
      <c r="J17" s="28"/>
      <c r="K17" s="24"/>
      <c r="L17" s="39"/>
      <c r="M17" s="38"/>
      <c r="N17" s="38"/>
      <c r="O17" s="38"/>
      <c r="P17" s="145"/>
      <c r="Q17" s="145"/>
      <c r="R17" s="278"/>
      <c r="S17" s="90"/>
    </row>
    <row r="18" spans="1:20" ht="38.25" x14ac:dyDescent="0.2">
      <c r="A18" s="147" t="s">
        <v>268</v>
      </c>
      <c r="B18" s="156" t="s">
        <v>139</v>
      </c>
      <c r="C18" s="349"/>
      <c r="D18" s="148"/>
      <c r="E18" s="149"/>
      <c r="F18" s="149"/>
      <c r="G18" s="149"/>
      <c r="H18" s="149"/>
      <c r="I18" s="150"/>
      <c r="J18" s="158"/>
      <c r="K18" s="147"/>
      <c r="L18" s="149"/>
      <c r="M18" s="149"/>
      <c r="N18" s="149"/>
      <c r="O18" s="149"/>
      <c r="P18" s="318"/>
      <c r="Q18" s="318"/>
      <c r="R18" s="276"/>
      <c r="S18" s="90"/>
    </row>
    <row r="19" spans="1:20" ht="39" thickBot="1" x14ac:dyDescent="0.25">
      <c r="A19" s="75" t="s">
        <v>90</v>
      </c>
      <c r="B19" s="25" t="s">
        <v>140</v>
      </c>
      <c r="C19" s="23"/>
      <c r="D19" s="21"/>
      <c r="E19" s="36"/>
      <c r="F19" s="21"/>
      <c r="G19" s="21"/>
      <c r="H19" s="21"/>
      <c r="I19" s="25"/>
      <c r="J19" s="27" t="s">
        <v>396</v>
      </c>
      <c r="K19" s="23"/>
      <c r="L19" s="36"/>
      <c r="M19" s="21"/>
      <c r="N19" s="21"/>
      <c r="O19" s="21"/>
      <c r="P19" s="43"/>
      <c r="Q19" s="43"/>
      <c r="R19" s="302"/>
      <c r="S19" s="90"/>
    </row>
    <row r="20" spans="1:20" ht="76.5" x14ac:dyDescent="0.2">
      <c r="A20" s="66" t="s">
        <v>268</v>
      </c>
      <c r="B20" s="65" t="s">
        <v>141</v>
      </c>
      <c r="C20" s="103"/>
      <c r="D20" s="67"/>
      <c r="E20" s="73"/>
      <c r="F20" s="68"/>
      <c r="G20" s="68"/>
      <c r="H20" s="68"/>
      <c r="I20" s="70"/>
      <c r="J20" s="71"/>
      <c r="K20" s="66"/>
      <c r="L20" s="73"/>
      <c r="M20" s="68"/>
      <c r="N20" s="68"/>
      <c r="O20" s="68"/>
      <c r="P20" s="119"/>
      <c r="Q20" s="119"/>
      <c r="R20" s="274"/>
      <c r="S20" s="90"/>
    </row>
    <row r="21" spans="1:20" ht="115.5" thickBot="1" x14ac:dyDescent="0.25">
      <c r="A21" s="75" t="s">
        <v>90</v>
      </c>
      <c r="B21" s="25" t="s">
        <v>142</v>
      </c>
      <c r="C21" s="24"/>
      <c r="D21" s="38"/>
      <c r="E21" s="39"/>
      <c r="F21" s="38"/>
      <c r="G21" s="38"/>
      <c r="H21" s="38"/>
      <c r="I21" s="26"/>
      <c r="J21" s="27" t="s">
        <v>397</v>
      </c>
      <c r="K21" s="23"/>
      <c r="L21" s="36"/>
      <c r="M21" s="21"/>
      <c r="N21" s="21"/>
      <c r="O21" s="21"/>
      <c r="P21" s="43"/>
      <c r="Q21" s="43"/>
      <c r="R21" s="302"/>
      <c r="S21" s="90"/>
    </row>
    <row r="22" spans="1:20" ht="76.5" x14ac:dyDescent="0.2">
      <c r="A22" s="139" t="s">
        <v>268</v>
      </c>
      <c r="B22" s="71" t="s">
        <v>143</v>
      </c>
      <c r="C22" s="116"/>
      <c r="D22" s="67"/>
      <c r="E22" s="68"/>
      <c r="F22" s="68"/>
      <c r="G22" s="68"/>
      <c r="H22" s="68"/>
      <c r="I22" s="119"/>
      <c r="J22" s="71"/>
      <c r="K22" s="116"/>
      <c r="L22" s="68"/>
      <c r="M22" s="68"/>
      <c r="N22" s="68"/>
      <c r="O22" s="68"/>
      <c r="P22" s="119"/>
      <c r="Q22" s="119"/>
      <c r="R22" s="274"/>
      <c r="S22" s="90"/>
    </row>
    <row r="23" spans="1:20" ht="38.25" x14ac:dyDescent="0.2">
      <c r="A23" s="140" t="s">
        <v>90</v>
      </c>
      <c r="B23" s="27" t="s">
        <v>144</v>
      </c>
      <c r="C23" s="117"/>
      <c r="D23" s="21"/>
      <c r="E23" s="36"/>
      <c r="F23" s="21"/>
      <c r="G23" s="21"/>
      <c r="H23" s="21"/>
      <c r="I23" s="43"/>
      <c r="J23" s="27" t="s">
        <v>555</v>
      </c>
      <c r="K23" s="117"/>
      <c r="L23" s="36"/>
      <c r="M23" s="21"/>
      <c r="N23" s="21"/>
      <c r="O23" s="21"/>
      <c r="P23" s="43"/>
      <c r="Q23" s="43"/>
      <c r="R23" s="302"/>
      <c r="S23" s="90"/>
    </row>
    <row r="24" spans="1:20" ht="25.5" x14ac:dyDescent="0.2">
      <c r="A24" s="165"/>
      <c r="B24" s="89"/>
      <c r="C24" s="164"/>
      <c r="D24" s="50"/>
      <c r="E24" s="51"/>
      <c r="F24" s="50"/>
      <c r="G24" s="50"/>
      <c r="H24" s="50"/>
      <c r="I24" s="53"/>
      <c r="J24" s="120" t="s">
        <v>556</v>
      </c>
      <c r="K24" s="164"/>
      <c r="L24" s="51"/>
      <c r="M24" s="50"/>
      <c r="N24" s="50"/>
      <c r="O24" s="50"/>
      <c r="P24" s="53"/>
      <c r="Q24" s="53"/>
      <c r="R24" s="284"/>
      <c r="S24" s="90"/>
    </row>
    <row r="25" spans="1:20" ht="51.75" thickBot="1" x14ac:dyDescent="0.25">
      <c r="A25" s="165"/>
      <c r="B25" s="28"/>
      <c r="C25" s="164"/>
      <c r="D25" s="50"/>
      <c r="E25" s="51"/>
      <c r="F25" s="50"/>
      <c r="G25" s="50"/>
      <c r="H25" s="50"/>
      <c r="I25" s="53"/>
      <c r="J25" s="120" t="s">
        <v>557</v>
      </c>
      <c r="K25" s="164"/>
      <c r="L25" s="51"/>
      <c r="M25" s="50"/>
      <c r="N25" s="50"/>
      <c r="O25" s="50"/>
      <c r="P25" s="53"/>
      <c r="Q25" s="53"/>
      <c r="R25" s="284"/>
      <c r="S25" s="90"/>
    </row>
    <row r="26" spans="1:20" ht="63.75" x14ac:dyDescent="0.2">
      <c r="A26" s="139" t="s">
        <v>268</v>
      </c>
      <c r="B26" s="158" t="s">
        <v>145</v>
      </c>
      <c r="C26" s="116"/>
      <c r="D26" s="67"/>
      <c r="E26" s="68"/>
      <c r="F26" s="68"/>
      <c r="G26" s="68"/>
      <c r="H26" s="68"/>
      <c r="I26" s="119"/>
      <c r="J26" s="71"/>
      <c r="K26" s="116"/>
      <c r="L26" s="68"/>
      <c r="M26" s="68"/>
      <c r="N26" s="68"/>
      <c r="O26" s="68"/>
      <c r="P26" s="119"/>
      <c r="Q26" s="119"/>
      <c r="R26" s="274"/>
      <c r="S26" s="90"/>
    </row>
    <row r="27" spans="1:20" ht="204" x14ac:dyDescent="0.2">
      <c r="A27" s="140" t="s">
        <v>90</v>
      </c>
      <c r="B27" s="27" t="s">
        <v>146</v>
      </c>
      <c r="C27" s="117"/>
      <c r="D27" s="21"/>
      <c r="E27" s="36"/>
      <c r="F27" s="21"/>
      <c r="G27" s="21"/>
      <c r="H27" s="21"/>
      <c r="I27" s="43"/>
      <c r="J27" s="27" t="s">
        <v>398</v>
      </c>
      <c r="K27" s="117"/>
      <c r="L27" s="36"/>
      <c r="M27" s="21"/>
      <c r="N27" s="21"/>
      <c r="O27" s="21"/>
      <c r="P27" s="43"/>
      <c r="Q27" s="43"/>
      <c r="R27" s="302"/>
      <c r="S27" s="90"/>
    </row>
    <row r="28" spans="1:20" ht="51" x14ac:dyDescent="0.2">
      <c r="A28" s="141"/>
      <c r="B28" s="89" t="s">
        <v>147</v>
      </c>
      <c r="C28" s="109"/>
      <c r="D28" s="87"/>
      <c r="E28" s="88"/>
      <c r="F28" s="87"/>
      <c r="G28" s="87"/>
      <c r="H28" s="87"/>
      <c r="I28" s="122"/>
      <c r="J28" s="89" t="s">
        <v>558</v>
      </c>
      <c r="K28" s="109"/>
      <c r="L28" s="88"/>
      <c r="M28" s="87"/>
      <c r="N28" s="87"/>
      <c r="O28" s="87"/>
      <c r="P28" s="122"/>
      <c r="Q28" s="122"/>
      <c r="R28" s="315"/>
      <c r="S28" s="90"/>
    </row>
    <row r="29" spans="1:20" ht="51" x14ac:dyDescent="0.2">
      <c r="A29" s="141"/>
      <c r="B29" s="89"/>
      <c r="C29" s="109"/>
      <c r="D29" s="87"/>
      <c r="E29" s="88"/>
      <c r="F29" s="87"/>
      <c r="G29" s="87"/>
      <c r="H29" s="87"/>
      <c r="I29" s="122"/>
      <c r="J29" s="89" t="s">
        <v>399</v>
      </c>
      <c r="K29" s="109"/>
      <c r="L29" s="88"/>
      <c r="M29" s="87"/>
      <c r="N29" s="87"/>
      <c r="O29" s="87"/>
      <c r="P29" s="122"/>
      <c r="Q29" s="122"/>
      <c r="R29" s="315"/>
      <c r="S29" s="90"/>
    </row>
    <row r="30" spans="1:20" ht="51.75" thickBot="1" x14ac:dyDescent="0.25">
      <c r="A30" s="141"/>
      <c r="B30" s="89"/>
      <c r="C30" s="109"/>
      <c r="D30" s="87"/>
      <c r="E30" s="88"/>
      <c r="F30" s="87"/>
      <c r="G30" s="87"/>
      <c r="H30" s="87"/>
      <c r="I30" s="122"/>
      <c r="J30" s="89" t="s">
        <v>400</v>
      </c>
      <c r="K30" s="109"/>
      <c r="L30" s="88"/>
      <c r="M30" s="87"/>
      <c r="N30" s="87"/>
      <c r="O30" s="87"/>
      <c r="P30" s="122"/>
      <c r="Q30" s="122"/>
      <c r="R30" s="315"/>
      <c r="S30" s="90"/>
    </row>
    <row r="31" spans="1:20" thickBot="1" x14ac:dyDescent="0.25">
      <c r="A31" s="123"/>
      <c r="B31" s="124"/>
      <c r="C31" s="125"/>
      <c r="D31" s="126"/>
      <c r="E31" s="127"/>
      <c r="F31" s="126"/>
      <c r="G31" s="128"/>
      <c r="H31" s="129">
        <f>SUM(H5:H30)</f>
        <v>0</v>
      </c>
      <c r="I31" s="129">
        <f>SUM(I5:I30)</f>
        <v>0</v>
      </c>
      <c r="J31" s="131"/>
      <c r="K31" s="125"/>
      <c r="L31" s="127"/>
      <c r="M31" s="126"/>
      <c r="N31" s="126"/>
      <c r="O31" s="126"/>
      <c r="P31" s="128"/>
      <c r="Q31" s="128"/>
      <c r="R31" s="342">
        <f>SUM(R5:R30)</f>
        <v>0</v>
      </c>
      <c r="S31" s="132"/>
      <c r="T31" s="132"/>
    </row>
    <row r="32" spans="1:20" thickBot="1" x14ac:dyDescent="0.25">
      <c r="A32" s="77"/>
      <c r="B32" s="50"/>
      <c r="C32" s="50"/>
      <c r="D32" s="50"/>
      <c r="E32" s="51"/>
      <c r="F32" s="50"/>
      <c r="G32" s="53"/>
      <c r="H32" s="110" t="s">
        <v>296</v>
      </c>
      <c r="I32" s="111" t="s">
        <v>296</v>
      </c>
      <c r="J32" s="97"/>
      <c r="K32" s="50"/>
      <c r="L32" s="51"/>
      <c r="M32" s="50"/>
      <c r="N32" s="50"/>
      <c r="O32" s="50"/>
      <c r="P32" s="50"/>
      <c r="Q32" s="53"/>
      <c r="R32" s="343" t="s">
        <v>296</v>
      </c>
    </row>
  </sheetData>
  <mergeCells count="6">
    <mergeCell ref="A1:B2"/>
    <mergeCell ref="C1:I2"/>
    <mergeCell ref="J1:J2"/>
    <mergeCell ref="K1:R2"/>
    <mergeCell ref="A3:A4"/>
    <mergeCell ref="B3:B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vt:i4>
      </vt:variant>
    </vt:vector>
  </HeadingPairs>
  <TitlesOfParts>
    <vt:vector size="13" baseType="lpstr">
      <vt:lpstr>Registry form</vt:lpstr>
      <vt:lpstr>Cost analysis</vt:lpstr>
      <vt:lpstr>Principle 1</vt:lpstr>
      <vt:lpstr>Principle 2</vt:lpstr>
      <vt:lpstr>Principle 3</vt:lpstr>
      <vt:lpstr>Principle 4</vt:lpstr>
      <vt:lpstr>Principle 5</vt:lpstr>
      <vt:lpstr>Principle 6</vt:lpstr>
      <vt:lpstr>Principle 7</vt:lpstr>
      <vt:lpstr>Principle 8</vt:lpstr>
      <vt:lpstr>Principle 9</vt:lpstr>
      <vt:lpstr>Principle 10</vt:lpstr>
      <vt:lpstr>'Registry form'!Check1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Joachim Meier-Dörnberg</dc:creator>
  <cp:lastModifiedBy>Joachim Meier-Dörnberg</cp:lastModifiedBy>
  <dcterms:created xsi:type="dcterms:W3CDTF">2021-08-11T10:19:39Z</dcterms:created>
  <dcterms:modified xsi:type="dcterms:W3CDTF">2023-02-16T08:23:26Z</dcterms:modified>
</cp:coreProperties>
</file>